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ebel\1 - Beschaffungen - Projektbearbeitung\SH-Projekte\SH-4 SH-3 mit\2. LB u. BWM SH-4\2.2 LB SH-4\Beladung TSF-W\"/>
    </mc:Choice>
  </mc:AlternateContent>
  <xr:revisionPtr revIDLastSave="0" documentId="13_ncr:1_{06BAA149-C2DD-4ABA-8B4A-2942664E61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rbemerkungen" sheetId="20" r:id="rId1"/>
    <sheet name="Beladung Fhrz. 1" sheetId="23" r:id="rId2"/>
    <sheet name="Beladung Fhrz. 2" sheetId="24" r:id="rId3"/>
    <sheet name="Beladung Fhrz. 3" sheetId="25" r:id="rId4"/>
    <sheet name="Beladung Fhrz. 4" sheetId="26" r:id="rId5"/>
    <sheet name="Beladung Fhrz. 5" sheetId="27" r:id="rId6"/>
    <sheet name="Beladung Fhrz. 6" sheetId="28" r:id="rId7"/>
    <sheet name="Beladung Fhrz. 7" sheetId="29" r:id="rId8"/>
    <sheet name="Beladung Fhrz. 8" sheetId="30" r:id="rId9"/>
    <sheet name="TS" sheetId="18" r:id="rId10"/>
    <sheet name="Zusammenstellung" sheetId="12" r:id="rId11"/>
  </sheets>
  <definedNames>
    <definedName name="_xlnm.Print_Area" localSheetId="1">'Beladung Fhrz. 1'!$A$1:$F$419</definedName>
    <definedName name="_xlnm.Print_Area" localSheetId="2">'Beladung Fhrz. 2'!$A$1:$F$425</definedName>
    <definedName name="_xlnm.Print_Area" localSheetId="3">'Beladung Fhrz. 3'!$A$1:$F$404</definedName>
    <definedName name="_xlnm.Print_Area" localSheetId="4">'Beladung Fhrz. 4'!$A$1:$F$418</definedName>
    <definedName name="_xlnm.Print_Area" localSheetId="5">'Beladung Fhrz. 5'!$A$1:$F$321</definedName>
    <definedName name="_xlnm.Print_Area" localSheetId="6">'Beladung Fhrz. 6'!$A$1:$F$372</definedName>
    <definedName name="_xlnm.Print_Area" localSheetId="7">'Beladung Fhrz. 7'!$A$1:$F$430</definedName>
    <definedName name="_xlnm.Print_Area" localSheetId="8">'Beladung Fhrz. 8'!$A$1:$F$420</definedName>
    <definedName name="_xlnm.Print_Area" localSheetId="9">TS!$A$1:$H$108</definedName>
    <definedName name="_xlnm.Print_Area" localSheetId="0">Vorbemerkungen!$A$1:$E$198</definedName>
    <definedName name="_xlnm.Print_Area" localSheetId="10">Zusammenstellung!$A$1:$E$47</definedName>
    <definedName name="_xlnm.Print_Titles" localSheetId="1">'Beladung Fhrz. 1'!$35:$36</definedName>
    <definedName name="_xlnm.Print_Titles" localSheetId="2">'Beladung Fhrz. 2'!$35:$36</definedName>
    <definedName name="_xlnm.Print_Titles" localSheetId="3">'Beladung Fhrz. 3'!$35:$36</definedName>
    <definedName name="_xlnm.Print_Titles" localSheetId="4">'Beladung Fhrz. 4'!$35:$36</definedName>
    <definedName name="_xlnm.Print_Titles" localSheetId="5">'Beladung Fhrz. 5'!$35:$36</definedName>
    <definedName name="_xlnm.Print_Titles" localSheetId="6">'Beladung Fhrz. 6'!$35:$36</definedName>
    <definedName name="_xlnm.Print_Titles" localSheetId="7">'Beladung Fhrz. 7'!$35:$36</definedName>
    <definedName name="_xlnm.Print_Titles" localSheetId="8">'Beladung Fhrz. 8'!$35:$36</definedName>
    <definedName name="_xlnm.Print_Titles" localSheetId="9">TS!$24:$25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3" i="30" l="1"/>
  <c r="F248" i="24"/>
  <c r="F158" i="24"/>
  <c r="F154" i="24"/>
  <c r="F113" i="24"/>
  <c r="F102" i="24"/>
  <c r="F58" i="24"/>
  <c r="F199" i="23"/>
  <c r="F197" i="24"/>
  <c r="F206" i="25"/>
  <c r="F206" i="26"/>
  <c r="F202" i="28"/>
  <c r="F206" i="29"/>
  <c r="F198" i="30"/>
  <c r="F296" i="30" l="1"/>
  <c r="F175" i="30"/>
  <c r="F242" i="24" l="1"/>
  <c r="F179" i="24"/>
  <c r="F165" i="24"/>
  <c r="F148" i="24"/>
  <c r="F123" i="24"/>
  <c r="F101" i="24"/>
  <c r="F43" i="24"/>
  <c r="F40" i="24"/>
  <c r="F150" i="28" l="1"/>
  <c r="F115" i="28"/>
  <c r="F91" i="29" l="1"/>
  <c r="F138" i="28" l="1"/>
  <c r="F90" i="28"/>
  <c r="F161" i="27" l="1"/>
  <c r="F157" i="27"/>
  <c r="F128" i="26" l="1"/>
  <c r="F87" i="26"/>
  <c r="F205" i="25" l="1"/>
  <c r="F128" i="25"/>
  <c r="F87" i="25"/>
  <c r="F408" i="24" l="1"/>
  <c r="F405" i="24"/>
  <c r="H83" i="18"/>
  <c r="H78" i="18"/>
  <c r="F90" i="23" l="1"/>
  <c r="F89" i="23"/>
  <c r="F88" i="23"/>
  <c r="F87" i="23"/>
  <c r="F403" i="30"/>
  <c r="F381" i="30"/>
  <c r="F377" i="30"/>
  <c r="F372" i="30"/>
  <c r="F363" i="30"/>
  <c r="F354" i="30"/>
  <c r="F338" i="30"/>
  <c r="F249" i="30"/>
  <c r="F245" i="30"/>
  <c r="F243" i="30"/>
  <c r="F189" i="30"/>
  <c r="F161" i="30"/>
  <c r="F154" i="30"/>
  <c r="F150" i="30"/>
  <c r="F145" i="30"/>
  <c r="F144" i="30"/>
  <c r="F143" i="30"/>
  <c r="F139" i="30"/>
  <c r="F133" i="30"/>
  <c r="F132" i="30"/>
  <c r="F119" i="30"/>
  <c r="F74" i="30"/>
  <c r="F69" i="30"/>
  <c r="F58" i="30"/>
  <c r="F43" i="30"/>
  <c r="F40" i="30"/>
  <c r="B6" i="30"/>
  <c r="B4" i="30"/>
  <c r="B2" i="30"/>
  <c r="F413" i="29"/>
  <c r="F410" i="29"/>
  <c r="F391" i="29"/>
  <c r="F387" i="29"/>
  <c r="F382" i="29"/>
  <c r="F373" i="29"/>
  <c r="F370" i="29"/>
  <c r="F364" i="29"/>
  <c r="F334" i="29"/>
  <c r="F325" i="29"/>
  <c r="F308" i="29"/>
  <c r="F306" i="29"/>
  <c r="F303" i="29"/>
  <c r="F300" i="29"/>
  <c r="F299" i="29"/>
  <c r="F294" i="29"/>
  <c r="F282" i="29"/>
  <c r="F257" i="29"/>
  <c r="F255" i="29"/>
  <c r="F251" i="29"/>
  <c r="F205" i="29"/>
  <c r="F201" i="29"/>
  <c r="F197" i="29"/>
  <c r="F192" i="29"/>
  <c r="F171" i="29"/>
  <c r="F169" i="29"/>
  <c r="F162" i="29"/>
  <c r="F158" i="29"/>
  <c r="F153" i="29"/>
  <c r="F152" i="29"/>
  <c r="F151" i="29"/>
  <c r="F147" i="29"/>
  <c r="F143" i="29"/>
  <c r="F142" i="29"/>
  <c r="F128" i="29"/>
  <c r="F127" i="29"/>
  <c r="F126" i="29"/>
  <c r="F125" i="29"/>
  <c r="F117" i="29"/>
  <c r="F103" i="29"/>
  <c r="F102" i="29"/>
  <c r="F93" i="29"/>
  <c r="F82" i="29"/>
  <c r="F76" i="29"/>
  <c r="F75" i="29"/>
  <c r="F70" i="29"/>
  <c r="F58" i="29"/>
  <c r="F43" i="29"/>
  <c r="F40" i="29"/>
  <c r="B6" i="29"/>
  <c r="B4" i="29"/>
  <c r="B2" i="29"/>
  <c r="F355" i="28"/>
  <c r="F352" i="28"/>
  <c r="F316" i="28"/>
  <c r="F307" i="28"/>
  <c r="F286" i="28"/>
  <c r="F284" i="28"/>
  <c r="F262" i="28"/>
  <c r="F247" i="28"/>
  <c r="F201" i="28"/>
  <c r="F197" i="28"/>
  <c r="F193" i="28"/>
  <c r="F181" i="28"/>
  <c r="F169" i="28"/>
  <c r="F167" i="28"/>
  <c r="F149" i="28"/>
  <c r="F145" i="28"/>
  <c r="F131" i="28"/>
  <c r="F130" i="28"/>
  <c r="F127" i="28"/>
  <c r="F125" i="28"/>
  <c r="F124" i="28"/>
  <c r="F123" i="28"/>
  <c r="F108" i="28"/>
  <c r="F103" i="28"/>
  <c r="F102" i="28"/>
  <c r="F97" i="28"/>
  <c r="F96" i="28"/>
  <c r="F95" i="28"/>
  <c r="F92" i="28"/>
  <c r="F74" i="28"/>
  <c r="F69" i="28"/>
  <c r="F58" i="28"/>
  <c r="F43" i="28"/>
  <c r="F40" i="28"/>
  <c r="B6" i="28"/>
  <c r="B4" i="28"/>
  <c r="B2" i="28"/>
  <c r="F248" i="27"/>
  <c r="F205" i="27"/>
  <c r="F182" i="27"/>
  <c r="F170" i="27"/>
  <c r="F144" i="27"/>
  <c r="F138" i="27"/>
  <c r="F132" i="27"/>
  <c r="F125" i="27"/>
  <c r="F119" i="27"/>
  <c r="F73" i="27"/>
  <c r="F68" i="27"/>
  <c r="F58" i="27"/>
  <c r="B6" i="27"/>
  <c r="B4" i="27"/>
  <c r="B2" i="27"/>
  <c r="F385" i="26"/>
  <c r="F376" i="26"/>
  <c r="F367" i="26"/>
  <c r="F361" i="26"/>
  <c r="F351" i="26"/>
  <c r="F337" i="26"/>
  <c r="F335" i="26"/>
  <c r="F334" i="26"/>
  <c r="F316" i="26"/>
  <c r="F282" i="26"/>
  <c r="F257" i="26"/>
  <c r="F205" i="26"/>
  <c r="F183" i="26"/>
  <c r="F171" i="26"/>
  <c r="F169" i="26"/>
  <c r="F162" i="26"/>
  <c r="F158" i="26"/>
  <c r="F153" i="26"/>
  <c r="F152" i="26"/>
  <c r="F151" i="26"/>
  <c r="F147" i="26"/>
  <c r="F143" i="26"/>
  <c r="F142" i="26"/>
  <c r="F141" i="26"/>
  <c r="F140" i="26"/>
  <c r="F133" i="26"/>
  <c r="F131" i="26"/>
  <c r="F126" i="26"/>
  <c r="F125" i="26"/>
  <c r="F124" i="26"/>
  <c r="F109" i="26"/>
  <c r="F102" i="26"/>
  <c r="F101" i="26"/>
  <c r="F99" i="26"/>
  <c r="F95" i="26"/>
  <c r="F92" i="26"/>
  <c r="F80" i="26"/>
  <c r="F74" i="26"/>
  <c r="F69" i="26"/>
  <c r="F58" i="26"/>
  <c r="F43" i="26"/>
  <c r="F40" i="26"/>
  <c r="B6" i="26"/>
  <c r="B4" i="26"/>
  <c r="B2" i="26"/>
  <c r="F368" i="25"/>
  <c r="F359" i="25"/>
  <c r="F339" i="25"/>
  <c r="F337" i="25"/>
  <c r="F336" i="25"/>
  <c r="F318" i="25"/>
  <c r="F308" i="25"/>
  <c r="F306" i="25"/>
  <c r="F303" i="25"/>
  <c r="F300" i="25"/>
  <c r="F299" i="25"/>
  <c r="F294" i="25"/>
  <c r="F282" i="25"/>
  <c r="F257" i="25"/>
  <c r="F183" i="25"/>
  <c r="F169" i="25"/>
  <c r="F162" i="25"/>
  <c r="F158" i="25"/>
  <c r="F153" i="25"/>
  <c r="F152" i="25"/>
  <c r="F151" i="25"/>
  <c r="F147" i="25"/>
  <c r="F143" i="25"/>
  <c r="F142" i="25"/>
  <c r="F141" i="25"/>
  <c r="F140" i="25"/>
  <c r="F133" i="25"/>
  <c r="F131" i="25"/>
  <c r="F130" i="25"/>
  <c r="F126" i="25"/>
  <c r="F125" i="25"/>
  <c r="F124" i="25"/>
  <c r="F109" i="25"/>
  <c r="F102" i="25"/>
  <c r="F101" i="25"/>
  <c r="F99" i="25"/>
  <c r="F95" i="25"/>
  <c r="F92" i="25"/>
  <c r="F80" i="25"/>
  <c r="F74" i="25"/>
  <c r="F69" i="25"/>
  <c r="F58" i="25"/>
  <c r="F43" i="25"/>
  <c r="F40" i="25"/>
  <c r="B6" i="25"/>
  <c r="B4" i="25"/>
  <c r="B2" i="25"/>
  <c r="F377" i="24"/>
  <c r="F368" i="24"/>
  <c r="F359" i="24"/>
  <c r="F353" i="24"/>
  <c r="F343" i="24"/>
  <c r="F329" i="24"/>
  <c r="F326" i="24"/>
  <c r="F308" i="24"/>
  <c r="F290" i="24"/>
  <c r="F285" i="24"/>
  <c r="F137" i="24"/>
  <c r="F136" i="24"/>
  <c r="F130" i="24"/>
  <c r="F124" i="24"/>
  <c r="F96" i="24"/>
  <c r="F81" i="24"/>
  <c r="F80" i="24"/>
  <c r="B6" i="24"/>
  <c r="B4" i="24"/>
  <c r="B2" i="24"/>
  <c r="F416" i="30" l="1"/>
  <c r="F426" i="29"/>
  <c r="F368" i="28"/>
  <c r="F317" i="27"/>
  <c r="F414" i="26"/>
  <c r="F400" i="25"/>
  <c r="F421" i="24"/>
  <c r="F423" i="24" l="1"/>
  <c r="F425" i="24" s="1"/>
  <c r="E32" i="12"/>
  <c r="F418" i="30"/>
  <c r="F420" i="30" s="1"/>
  <c r="E38" i="12"/>
  <c r="F402" i="25"/>
  <c r="F404" i="25" s="1"/>
  <c r="E33" i="12"/>
  <c r="F416" i="26"/>
  <c r="F418" i="26" s="1"/>
  <c r="E34" i="12"/>
  <c r="F428" i="29"/>
  <c r="F430" i="29" s="1"/>
  <c r="E37" i="12"/>
  <c r="F370" i="28"/>
  <c r="F372" i="28" s="1"/>
  <c r="E36" i="12"/>
  <c r="F319" i="27"/>
  <c r="F321" i="27" s="1"/>
  <c r="E35" i="12"/>
  <c r="F402" i="23"/>
  <c r="F399" i="23"/>
  <c r="F380" i="23"/>
  <c r="F371" i="23"/>
  <c r="F362" i="23"/>
  <c r="F353" i="23"/>
  <c r="F323" i="23"/>
  <c r="F314" i="23"/>
  <c r="F313" i="23"/>
  <c r="F295" i="23"/>
  <c r="F285" i="23"/>
  <c r="F283" i="23"/>
  <c r="F248" i="23"/>
  <c r="F247" i="23"/>
  <c r="F198" i="23"/>
  <c r="F194" i="23"/>
  <c r="F190" i="23"/>
  <c r="F185" i="23"/>
  <c r="F176" i="23"/>
  <c r="F164" i="23"/>
  <c r="F162" i="23"/>
  <c r="F155" i="23"/>
  <c r="F151" i="23"/>
  <c r="F146" i="23"/>
  <c r="F145" i="23"/>
  <c r="F144" i="23"/>
  <c r="F140" i="23"/>
  <c r="F136" i="23"/>
  <c r="F135" i="23"/>
  <c r="F134" i="23"/>
  <c r="F133" i="23"/>
  <c r="F123" i="23"/>
  <c r="F121" i="23"/>
  <c r="F120" i="23"/>
  <c r="F119" i="23"/>
  <c r="F118" i="23"/>
  <c r="F110" i="23"/>
  <c r="F101" i="23"/>
  <c r="F97" i="23"/>
  <c r="F96" i="23"/>
  <c r="F95" i="23"/>
  <c r="F92" i="23"/>
  <c r="F81" i="23"/>
  <c r="F80" i="23"/>
  <c r="F74" i="23"/>
  <c r="F69" i="23"/>
  <c r="F58" i="23"/>
  <c r="F43" i="23"/>
  <c r="F40" i="23"/>
  <c r="B6" i="23"/>
  <c r="B4" i="23"/>
  <c r="B2" i="23"/>
  <c r="F415" i="23" l="1"/>
  <c r="E30" i="12" s="1"/>
  <c r="E28" i="12" s="1"/>
  <c r="E43" i="12" s="1"/>
  <c r="F417" i="23" l="1"/>
  <c r="F419" i="23" s="1"/>
  <c r="H46" i="18"/>
  <c r="F46" i="18"/>
  <c r="F78" i="18"/>
  <c r="H28" i="18"/>
  <c r="H104" i="18" l="1"/>
  <c r="H106" i="18" s="1"/>
  <c r="H108" i="18" s="1"/>
  <c r="F83" i="18" l="1"/>
  <c r="F28" i="18"/>
  <c r="B6" i="12"/>
  <c r="B4" i="12"/>
  <c r="B2" i="12"/>
  <c r="B6" i="18"/>
  <c r="B4" i="18"/>
  <c r="B2" i="18"/>
  <c r="F104" i="18" l="1"/>
  <c r="E40" i="12" s="1"/>
  <c r="F106" i="18" l="1"/>
  <c r="F108" i="18" s="1"/>
  <c r="E45" i="12" l="1"/>
  <c r="E47" i="12" s="1"/>
</calcChain>
</file>

<file path=xl/sharedStrings.xml><?xml version="1.0" encoding="utf-8"?>
<sst xmlns="http://schemas.openxmlformats.org/spreadsheetml/2006/main" count="4794" uniqueCount="724">
  <si>
    <t xml:space="preserve">Diese dient dem Auftragnehmer Los Aufbau zur Planung der Raumaufteilung und ist bei der </t>
  </si>
  <si>
    <t>Gewichtsbilanz und der Kalkulation der erforderlichen Halterungen im Los Aufbau zu berücksichtigen.</t>
  </si>
  <si>
    <t>Das Fahrzeug ist für die Zulassung im Straßenverkehr durch einen Sachverständigen für Kraft-</t>
  </si>
  <si>
    <t xml:space="preserve">fahrzeugwesen abgenommen zu übergeben. </t>
  </si>
  <si>
    <t>Der genaue Liefertermin ist mit dem Aufbauhersteller abzustimmen.</t>
  </si>
  <si>
    <t>14685-1</t>
  </si>
  <si>
    <t>DIN</t>
  </si>
  <si>
    <t>.................</t>
  </si>
  <si>
    <t>Kombinationsfilter A2 B2 E2 K2 P3</t>
  </si>
  <si>
    <t>Krankentrage K</t>
  </si>
  <si>
    <t xml:space="preserve"> - Bedienungsanleitung und Dokumentation in deutscher Sprache</t>
  </si>
  <si>
    <t>Feuerwehrtechnische Beladung</t>
  </si>
  <si>
    <t>Zusammenstellung der Angebotssumme</t>
  </si>
  <si>
    <t>Zusatzbeladung / Beladung nach örtlichen Belangen</t>
  </si>
  <si>
    <t>Schlauchtragekorb C, klappbar; STK - C</t>
  </si>
  <si>
    <t>14827-1</t>
  </si>
  <si>
    <t>Kupplungsschlüssel ABC</t>
  </si>
  <si>
    <t>14822-2</t>
  </si>
  <si>
    <t>Steckleiter, 4 teilig, 4-LM (1 Unterteil, 3 Oberteile)</t>
  </si>
  <si>
    <t>in Los 1</t>
  </si>
  <si>
    <t>Unterlegkeil nach Angabe des Fahrgestellherstellers</t>
  </si>
  <si>
    <t>13024-2</t>
  </si>
  <si>
    <t xml:space="preserve">Typ: </t>
  </si>
  <si>
    <t xml:space="preserve">Fabrikat: </t>
  </si>
  <si>
    <t>EN 381-5</t>
  </si>
  <si>
    <t xml:space="preserve"> 2.4</t>
  </si>
  <si>
    <t xml:space="preserve"> 2.5</t>
  </si>
  <si>
    <t>Beleuchtung</t>
  </si>
  <si>
    <t xml:space="preserve"> 2.10</t>
  </si>
  <si>
    <t xml:space="preserve"> 3.</t>
  </si>
  <si>
    <t>B</t>
  </si>
  <si>
    <t>C</t>
  </si>
  <si>
    <t>Stromerzeuger mit 2-Zylinder 4-Takt OHV-Motor,</t>
  </si>
  <si>
    <t>für vorst. Handsprechfunkgerät</t>
  </si>
  <si>
    <t>Schlussstecker für vorst. FuG, großflächige Sendetaste</t>
  </si>
  <si>
    <t>vorhanden</t>
  </si>
  <si>
    <t xml:space="preserve">Schlauchbrücke 2B-H </t>
  </si>
  <si>
    <t>Beiblatt 1: Beladungssätze A, Kettensäge</t>
  </si>
  <si>
    <t>BS Kettensäge DIN 14800 — A1</t>
  </si>
  <si>
    <t>Kettensäge</t>
  </si>
  <si>
    <t>A1</t>
  </si>
  <si>
    <t>Beiblatt 2: Beladungssatz B, Strom</t>
  </si>
  <si>
    <t>BS Strom DIN 14800 — B</t>
  </si>
  <si>
    <t xml:space="preserve">Ausführung: </t>
  </si>
  <si>
    <t>Zusatzbeladungssätze für Löschfahrzeuge</t>
  </si>
  <si>
    <t>und einer Leistungsklasse mind. 21A-113B,</t>
  </si>
  <si>
    <t>Karton mit mind. 50 Paar Infektionsschutzhandschuhen</t>
  </si>
  <si>
    <t>EN 455</t>
  </si>
  <si>
    <t>Leitungsroller nach DIN EN 61316, 230 V, Schutzart</t>
  </si>
  <si>
    <t>IP 54 nach DIN EN 60529 (VDE 0470 Teil 1),</t>
  </si>
  <si>
    <t>abweichend zu DIN EN 61316 mit folgender</t>
  </si>
  <si>
    <t>Bestückung:</t>
  </si>
  <si>
    <t>Zuleitung: Leitung H07RN-F3G2,5 nach</t>
  </si>
  <si>
    <t xml:space="preserve">               Länge: 50 m, mit Stecker DIN 49443, 16 A 250 V</t>
  </si>
  <si>
    <t xml:space="preserve">              2P + PE, 16 A 250 V</t>
  </si>
  <si>
    <t xml:space="preserve">Stativ, auf mindestens 3.500 mm ausziehbar, mit </t>
  </si>
  <si>
    <t xml:space="preserve">Aufsteckzapfen C nach DIN 14640, </t>
  </si>
  <si>
    <t xml:space="preserve">Kombinierte Trageeinheit (Flutlichttrage) zur Aufnahme </t>
  </si>
  <si>
    <t>von zwei Flutlichtstrahlern, aufsteckbar auf Aufsteck-</t>
  </si>
  <si>
    <t>zapfen C nach DIN 14640</t>
  </si>
  <si>
    <t>EN 352</t>
  </si>
  <si>
    <t>EN 397</t>
  </si>
  <si>
    <t>EN 1731</t>
  </si>
  <si>
    <t>selbstansaugend, mit eingebautem Zumischer,</t>
  </si>
  <si>
    <t>einschl. 2 l-Behälter für Schaummittel,</t>
  </si>
  <si>
    <t>kg</t>
  </si>
  <si>
    <t>mit Kfz-Halterung</t>
  </si>
  <si>
    <t xml:space="preserve">Strahlrohr Schnellangriff </t>
  </si>
  <si>
    <t>EN 15182-2</t>
  </si>
  <si>
    <t>Tragkraftspritze</t>
  </si>
  <si>
    <t xml:space="preserve">Tragbarer Feuerlöscher mit 6 kg ABC-Löschpulver </t>
  </si>
  <si>
    <r>
      <t>EN ISO</t>
    </r>
    <r>
      <rPr>
        <sz val="10"/>
        <rFont val="Arial"/>
        <family val="2"/>
      </rPr>
      <t xml:space="preserve"> 11681-1</t>
    </r>
  </si>
  <si>
    <t xml:space="preserve">  Förderleistung (unter Verwendung von A-Saug-</t>
  </si>
  <si>
    <t xml:space="preserve">  schläuchen bei einer geodätischen Saughöhe von 3 m </t>
  </si>
  <si>
    <t xml:space="preserve">  und 10 bar Ausgangsdruck):</t>
  </si>
  <si>
    <t>l/min</t>
  </si>
  <si>
    <t xml:space="preserve">  Gewicht, betriebsbereit (vollgetankt):</t>
  </si>
  <si>
    <t xml:space="preserve">  Inhalt Kraftstofftank:</t>
  </si>
  <si>
    <t xml:space="preserve">  Außenmaße,</t>
  </si>
  <si>
    <t xml:space="preserve">    Länge:</t>
  </si>
  <si>
    <t xml:space="preserve">    Breite:</t>
  </si>
  <si>
    <t xml:space="preserve">    Höhe:</t>
  </si>
  <si>
    <t>mit Elektrostart,</t>
  </si>
  <si>
    <t>Multifunktionales, aus einem Stück geschmiedetes</t>
  </si>
  <si>
    <t>Hebel-/Brechwerkzeug, Bauform "Halligan"</t>
  </si>
  <si>
    <t xml:space="preserve"> --</t>
  </si>
  <si>
    <t xml:space="preserve"> </t>
  </si>
  <si>
    <t>Entfall</t>
  </si>
  <si>
    <t>EN ISO 14557</t>
  </si>
  <si>
    <t>Kuppelgriffe AWG, abklappbar</t>
  </si>
  <si>
    <t xml:space="preserve">Ölbindemittel Typ 1 R, geeignet zur Aufnahme von </t>
  </si>
  <si>
    <t>Bolzenschneider (Schneidleistung mind. 9 mm)</t>
  </si>
  <si>
    <t xml:space="preserve">Das Angebot kann auch nur für  einzelne Lose erfolgen. </t>
  </si>
  <si>
    <t xml:space="preserve">Das Einzellos ist jedoch vollständig anzubieten. </t>
  </si>
  <si>
    <t>Los 1:</t>
  </si>
  <si>
    <t>Los 2:</t>
  </si>
  <si>
    <t>Los 3:</t>
  </si>
  <si>
    <t xml:space="preserve">Atemanschluss (Vollmaske; in der für die </t>
  </si>
  <si>
    <t xml:space="preserve"> - Werkzeugsatz für Motor und Pumpe einschl. einem </t>
  </si>
  <si>
    <t>Reservekraftstoff-Kanister 5 l, aus PE mit unverlierbarem</t>
  </si>
  <si>
    <t>Verschluss und flexiblem Auslaufrohr; für Stromerzeuger</t>
  </si>
  <si>
    <t xml:space="preserve"> 2.1</t>
  </si>
  <si>
    <t>Abgasschlauch 50 x 1500</t>
  </si>
  <si>
    <t>EN 15182-3</t>
  </si>
  <si>
    <t xml:space="preserve">lose Lieferung (keine Lagerung auf TSF-W) </t>
  </si>
  <si>
    <t>Befestigen an Einsatzjacke, Spiralkabel mit An-</t>
  </si>
  <si>
    <t xml:space="preserve"> 2.</t>
  </si>
  <si>
    <t>Verbandkasten K</t>
  </si>
  <si>
    <t>Anhaltestab (LED), beleuchtet, beidseitig rot leuchtend</t>
  </si>
  <si>
    <t xml:space="preserve"> 2.12</t>
  </si>
  <si>
    <t xml:space="preserve"> 2.11</t>
  </si>
  <si>
    <t xml:space="preserve"> 2.9</t>
  </si>
  <si>
    <t xml:space="preserve"> 2.7</t>
  </si>
  <si>
    <t>Pos.</t>
  </si>
  <si>
    <t>Stck.</t>
  </si>
  <si>
    <t>Bezeichnung</t>
  </si>
  <si>
    <t>EP in €</t>
  </si>
  <si>
    <t>GP in €</t>
  </si>
  <si>
    <t>EN 14466</t>
  </si>
  <si>
    <t>Tragkraftspritze PFPN  10-1500</t>
  </si>
  <si>
    <t>Druck-Konstant-Regulierung</t>
  </si>
  <si>
    <t>zum Zeitpunkt der Übergabe des Loses durch den Lieferanten nicht älter als 6 Monate sein.</t>
  </si>
  <si>
    <t>Beispielhaft werden hier Fahrzeugreifen, Fahrzeugbatterien, Hydraulikschläuche, Atemschutz-</t>
  </si>
  <si>
    <t xml:space="preserve">geräte, Druckluftflaschen, Sprungretter, hydraulische und pneumatische Rettungsgeräte, </t>
  </si>
  <si>
    <t>nach DIN 14530-17</t>
  </si>
  <si>
    <t xml:space="preserve">Bei Beladung "vorhanden" muss kein Einzelpreis angeboten werden.  </t>
  </si>
  <si>
    <t>für vorst. explosionsgeschützte Einsatzleuchte,</t>
  </si>
  <si>
    <t>für vorst. Handscheinwerfer Ex,</t>
  </si>
  <si>
    <t>ggf. Bemerkung:</t>
  </si>
  <si>
    <t>Handwerkzeug und Messgerät</t>
  </si>
  <si>
    <t>Paar Schachthaken (mit Kette)</t>
  </si>
  <si>
    <t>Strom</t>
  </si>
  <si>
    <t>EN 3</t>
  </si>
  <si>
    <t>Liter</t>
  </si>
  <si>
    <t>Spalthammer</t>
  </si>
  <si>
    <t>14800-18</t>
  </si>
  <si>
    <t>Beiblatt 3: Beladungssatz C, Beleuchtung</t>
  </si>
  <si>
    <t>BS Beleuchtung DIN 14800 — C</t>
  </si>
  <si>
    <t>BOS-Handsprechfunkgerät für den Einsatzstellenfunk</t>
  </si>
  <si>
    <t>Faust-Mikrofon-Lautsprecher mit Klammer zum</t>
  </si>
  <si>
    <t>EN 137</t>
  </si>
  <si>
    <t>EN 136</t>
  </si>
  <si>
    <t>Atemschutzüberwachungssystem mit Zubehör</t>
  </si>
  <si>
    <t>EN  403</t>
  </si>
  <si>
    <t>Mehrzweckleine (Halte- bzw. Ventilleine) A20-K</t>
  </si>
  <si>
    <t>14820-1</t>
  </si>
  <si>
    <t xml:space="preserve">Hinweis:   </t>
  </si>
  <si>
    <t>Bieter:</t>
  </si>
  <si>
    <t>Schutzkleidung und Schutzgerät</t>
  </si>
  <si>
    <t>Löschgerät</t>
  </si>
  <si>
    <t>Schläuche, Armaturen und Zubehör</t>
  </si>
  <si>
    <t>Saugschutzkorb A (Draht)</t>
  </si>
  <si>
    <t>Standrohr 2B</t>
  </si>
  <si>
    <t>Sammelstück A-2B</t>
  </si>
  <si>
    <t>Übergangsstück B-C</t>
  </si>
  <si>
    <t>Übergangsstück C-D</t>
  </si>
  <si>
    <t>Stützkrümmer SK</t>
  </si>
  <si>
    <t>Schlüssel B (für Überflurhydrant)</t>
  </si>
  <si>
    <t>Schlüssel C (für Unterflurhydrant)</t>
  </si>
  <si>
    <t>Rettungsgerät</t>
  </si>
  <si>
    <t>Sanitäts- und Wiederbelebungsgerät</t>
  </si>
  <si>
    <t>Beleuchtungs-, Signal- und Fernmeldegerät</t>
  </si>
  <si>
    <t>Warndreieck nach StVZO</t>
  </si>
  <si>
    <t>Warnleuchte nach StVZO</t>
  </si>
  <si>
    <t>Arbeitsgerät</t>
  </si>
  <si>
    <t>Sondergerät</t>
  </si>
  <si>
    <t xml:space="preserve"> 2.6</t>
  </si>
  <si>
    <t xml:space="preserve"> 2.8</t>
  </si>
  <si>
    <t xml:space="preserve">Nettoangebotssumme </t>
  </si>
  <si>
    <t>Bruttoangebotssumme</t>
  </si>
  <si>
    <t>Axt B2 SB-A</t>
  </si>
  <si>
    <t>(handelsübliche Ausführung)</t>
  </si>
  <si>
    <t>Übergangsstück A-B</t>
  </si>
  <si>
    <t>Bügelsäge B</t>
  </si>
  <si>
    <t xml:space="preserve"> 2.2</t>
  </si>
  <si>
    <t xml:space="preserve"> 2.3</t>
  </si>
  <si>
    <t>Hebelklaue</t>
  </si>
  <si>
    <t>mm</t>
  </si>
  <si>
    <t>Vorbemerkungen:</t>
  </si>
  <si>
    <t xml:space="preserve">Bestandteilen (einschließlich Ausstattung, Beladung, Zubehör) den Bestimmungen der StVZO, </t>
  </si>
  <si>
    <t xml:space="preserve">den allgemein anerkannten Regeln der Technik, den einschlägigen EN- und DIN-Normen des </t>
  </si>
  <si>
    <t>Insbesondere werden zugrunde gelegt:</t>
  </si>
  <si>
    <t>DIN EN 1846-1:2011-07</t>
  </si>
  <si>
    <t>DIN EN 1846-2:2013-05</t>
  </si>
  <si>
    <t>DIN EN 1846-3:2013-11</t>
  </si>
  <si>
    <t xml:space="preserve">Weiterhin muss der nach der Leistungsbeschreibung geschuldete Liefergegenstand ein zeitnahes </t>
  </si>
  <si>
    <t xml:space="preserve">Insbesondere dürfen Ausstattungen, die einer Alterung bzw. einem Prüfrhythmus unterliegen, </t>
  </si>
  <si>
    <t xml:space="preserve">Der in der Leistungsbeschreibung ausgewiesene Kaufpreis berücksichtigt sämtliche Kosten </t>
  </si>
  <si>
    <t xml:space="preserve">einschließlich aller Nebenkosten. </t>
  </si>
  <si>
    <t xml:space="preserve">fertiges und voll funktionsfähiges Fahrzeug. </t>
  </si>
  <si>
    <t>Der Auftragnehmer übergibt folgende Unterlagen mit dem Liefergegenstand:</t>
  </si>
  <si>
    <t xml:space="preserve">* Prüfbericht über die Abnahme eines Feuerwehrgerätes / Gutachten über die </t>
  </si>
  <si>
    <t xml:space="preserve">   + Prüfung Einbauaggregate </t>
  </si>
  <si>
    <t xml:space="preserve">   + Prüfung einer ggf. fest eingebauten elektrischen Anlage (nicht 12- bzw. 24-Volt-Bordnetz)</t>
  </si>
  <si>
    <t xml:space="preserve">   festgestellte Mängel während der Abnahme</t>
  </si>
  <si>
    <t>* Ablieferungsinspektion Fahrgestell (Los 1)</t>
  </si>
  <si>
    <t>* Wartungs- und Servicenachweis [Herstellerunterlage für Fahrgestell] (Los 1)</t>
  </si>
  <si>
    <t xml:space="preserve">* Wartungs- und Servicenachweis [Herstellerunterlage für Aufbau inkl. </t>
  </si>
  <si>
    <t>Die vorbenannten Unterlagen werden Gegenstand der Leistungsbeschreibung.</t>
  </si>
  <si>
    <t>zzgl. 19% MwSt.</t>
  </si>
  <si>
    <t>Anlieferung frei Aufbauhersteller innerhalb Deutschlands</t>
  </si>
  <si>
    <t>(Spätestens zwei Wochen vor Fertigstellung Fahrzeug)</t>
  </si>
  <si>
    <t>Die Leistungsbeschreibung beinhaltet die komplette Beladeliste.</t>
  </si>
  <si>
    <t xml:space="preserve">Soweit dies im Sinne der Geräteeinheitlichkeit, der Kompatibilität an der Einsatzstelle, aus </t>
  </si>
  <si>
    <t xml:space="preserve">Sicherheitsgründen sowie eines einheitlichen Versorgungsmanagements geboten ist, sind  </t>
  </si>
  <si>
    <t>im Einzelfall Fabrikate vorgegeben.</t>
  </si>
  <si>
    <t>EN ISO 20471</t>
  </si>
  <si>
    <t xml:space="preserve">    Elektrische Leistung Drehstrom:</t>
  </si>
  <si>
    <t>kVA</t>
  </si>
  <si>
    <t xml:space="preserve">    Elektrische Leistung Wechselstrom:</t>
  </si>
  <si>
    <r>
      <t xml:space="preserve">in </t>
    </r>
    <r>
      <rPr>
        <b/>
        <u/>
        <sz val="10"/>
        <rFont val="Arial"/>
        <family val="2"/>
      </rPr>
      <t>einer</t>
    </r>
    <r>
      <rPr>
        <b/>
        <sz val="10"/>
        <rFont val="Arial"/>
        <family val="2"/>
      </rPr>
      <t xml:space="preserve"> Sendung mit zutreffender Beschriftung.</t>
    </r>
  </si>
  <si>
    <t>DIN SPEC 14502-1:2016-12</t>
  </si>
  <si>
    <t xml:space="preserve">Warnkleidung (Weste), Klasse 2, </t>
  </si>
  <si>
    <t xml:space="preserve">mit Rückenaufschrift "Feuerwehr" </t>
  </si>
  <si>
    <t>aus Polyester / Baumwollmischgewebe, leuchtorange</t>
  </si>
  <si>
    <t>Bereitschaftstasche für Warnweste, orange</t>
  </si>
  <si>
    <t>vfdb 0802</t>
  </si>
  <si>
    <t>Feuerwehr anerkannten Ausführung) Klasse 3</t>
  </si>
  <si>
    <t>Filtergerät mit Haube zur Selbstrettung bei Bränden</t>
  </si>
  <si>
    <t>wartungsfrei und einsatzbereit:</t>
  </si>
  <si>
    <t>Jahre</t>
  </si>
  <si>
    <t>Tragetasche für 2 Stück vorst. Fluchthaube</t>
  </si>
  <si>
    <t>Länge = 1.600 mm</t>
  </si>
  <si>
    <t xml:space="preserve">Standrohr 2B, DN 80, </t>
  </si>
  <si>
    <t>ähnlich 14375</t>
  </si>
  <si>
    <t>mit integrierten Rückflussverhinderern und Rohrbelüftern</t>
  </si>
  <si>
    <t>zur Vermeidung von Leitungsunterdruck</t>
  </si>
  <si>
    <r>
      <t xml:space="preserve">explosionsgeschützte Einsatzleuchte, inkl. </t>
    </r>
    <r>
      <rPr>
        <b/>
        <sz val="10"/>
        <rFont val="Arial"/>
        <family val="2"/>
      </rPr>
      <t>Akku</t>
    </r>
  </si>
  <si>
    <t xml:space="preserve">inkl. Batterien </t>
  </si>
  <si>
    <t xml:space="preserve">Motorola </t>
  </si>
  <si>
    <t>MTP850FuG</t>
  </si>
  <si>
    <t>Leistung mind. 3,4 kW</t>
  </si>
  <si>
    <t>Schutzhelm für Benutzer von handgeführten Kettensägen,</t>
  </si>
  <si>
    <t>mit Gesichts- und Gehörschutz</t>
  </si>
  <si>
    <t>Eignung für Flutlichttragen (LxBxH) ca. 635x230x420 mm</t>
  </si>
  <si>
    <t xml:space="preserve">mind. 90 W / Lichtstrom mind. 9.000 Lumen, mit 10 m </t>
  </si>
  <si>
    <t>langer Anschlussleitung H07RN-F3 G 1,5 nach</t>
  </si>
  <si>
    <t>neigbar, aufsteckbar auf Aufsteckzapfen C DIN 14640,</t>
  </si>
  <si>
    <t>Personenschutzeinrichtung für Einsatzkräfte PSE 230 V</t>
  </si>
  <si>
    <t xml:space="preserve">DIN SPEC </t>
  </si>
  <si>
    <t>geeignet für Mehrbereichsschaummittel,</t>
  </si>
  <si>
    <t>erforderlicher Fließdruck am Schaumrohreintritt ca. 2-4 bar,</t>
  </si>
  <si>
    <t xml:space="preserve">Wurfweite ca. 2 bis 4 m, </t>
  </si>
  <si>
    <t>2 Liter-Schaummittelbehälter für Mittelschaumpistole,</t>
  </si>
  <si>
    <t>Größe: L</t>
  </si>
  <si>
    <r>
      <t xml:space="preserve">(Fluchthaube), Kombifilter mind. </t>
    </r>
    <r>
      <rPr>
        <b/>
        <sz val="10"/>
        <rFont val="Arial"/>
        <family val="2"/>
      </rPr>
      <t>CO P2</t>
    </r>
    <r>
      <rPr>
        <sz val="10"/>
        <rFont val="Arial"/>
        <family val="2"/>
      </rPr>
      <t>, weitere:</t>
    </r>
  </si>
  <si>
    <t>mit je einem Auslaufrohr für Kraftstoff und Öl,</t>
  </si>
  <si>
    <t>dazu: passendes Einfüllsystem für jeweils Kraftstoff</t>
  </si>
  <si>
    <t>und Öl, integrierte Belüftung, automatischer Füllstopp</t>
  </si>
  <si>
    <r>
      <t xml:space="preserve">Schwertlänge </t>
    </r>
    <r>
      <rPr>
        <b/>
        <sz val="10"/>
        <rFont val="Arial"/>
        <family val="2"/>
      </rPr>
      <t>ca. 400 mm</t>
    </r>
  </si>
  <si>
    <t xml:space="preserve">Kraftstoffkanister genannt. </t>
  </si>
  <si>
    <t>schwenkbarer Leuchtkopf (Knickkopf), um mind. 90°</t>
  </si>
  <si>
    <t>in schallgedämmter Ausführung,</t>
  </si>
  <si>
    <t>E-Start sowie Ladesteckdose,</t>
  </si>
  <si>
    <t>Ausführung der Ladesteckdose nach Vorgabe Aufbau-</t>
  </si>
  <si>
    <t xml:space="preserve">  Schallleistungspegel LWA nach Kennzeichnung 2000/14/EG:</t>
  </si>
  <si>
    <t>"</t>
  </si>
  <si>
    <t xml:space="preserve">Für sämtliche Beladungsgegenstände ist eine passende Halterung vorzusehen. Dies gilt auch </t>
  </si>
  <si>
    <t>dB(A)</t>
  </si>
  <si>
    <r>
      <t xml:space="preserve">Lieferort: </t>
    </r>
    <r>
      <rPr>
        <sz val="10"/>
        <rFont val="Arial"/>
        <family val="2"/>
      </rPr>
      <t>Nach Vorgabe Aufbauhersteller innerhalb Deutschlands.</t>
    </r>
  </si>
  <si>
    <t>Steckdose für Erhaltungsladung:</t>
  </si>
  <si>
    <t>Als Zubehör werden geliefert:</t>
  </si>
  <si>
    <t xml:space="preserve">   Satz Ersatzzündkerzen.</t>
  </si>
  <si>
    <t>Weiteres im Lieferumfang enthaltenes Zubehör:</t>
  </si>
  <si>
    <t>Ersteinweisung am Standort der Feuerwehr.</t>
  </si>
  <si>
    <t xml:space="preserve">Es wird ein aktuelles Baumuster entsprechend dem </t>
  </si>
  <si>
    <t>Stand der Technik erwartet.</t>
  </si>
  <si>
    <r>
      <t xml:space="preserve">Es ist eine umfassende Beschreibung auf einer Anlage </t>
    </r>
    <r>
      <rPr>
        <b/>
        <i/>
        <sz val="10"/>
        <rFont val="Arial"/>
        <family val="2"/>
      </rPr>
      <t/>
    </r>
  </si>
  <si>
    <t xml:space="preserve">Produktbeschreibung zu den Beladungsgegenständen  </t>
  </si>
  <si>
    <t>beizufügen, der Lieferumfang ist detailliert zu beschreiben.</t>
  </si>
  <si>
    <t>Seitliches Bedienpaneel (für Betrieb im Fahrzeug).</t>
  </si>
  <si>
    <t>Sandschaufel, Größe 2, mit Stiel 1.300 nach DIN 20151</t>
  </si>
  <si>
    <t xml:space="preserve">               DIN EN  50525-2-21 (VDE 0285-525-2-21), </t>
  </si>
  <si>
    <t xml:space="preserve">DIN EN  50525-2-21 (VDE 0285-525-2-21), </t>
  </si>
  <si>
    <t xml:space="preserve">Der nach der Leistungsbeschreibung geschuldete Liefergegenstand muss in allen seinen </t>
  </si>
  <si>
    <t xml:space="preserve">Deutschen Instituts für Normung e. V., den geltenden Unfallverhütungsvorschriften sowie allen </t>
  </si>
  <si>
    <t xml:space="preserve">Vom Bieter sind mit seinem Angebot folgende Unterlagen vorzulegen: </t>
  </si>
  <si>
    <t>Los 1</t>
  </si>
  <si>
    <t xml:space="preserve">   mindestens enthalten: Innenbreite, Höhe vom Fahrzeugboden zur Decke, Höhe </t>
  </si>
  <si>
    <t>Los 2</t>
  </si>
  <si>
    <t xml:space="preserve">  zusätzlich mit erschöpfender Aussagekraft zu:</t>
  </si>
  <si>
    <t xml:space="preserve">       Konstruktion des Geräteraumaufbaus, auch An- oder Unterbaukästen (soweit </t>
  </si>
  <si>
    <t xml:space="preserve">          zum Lieferumfang gehörend)</t>
  </si>
  <si>
    <t xml:space="preserve">          oder Generatoranlage, (soweit zum Lieferumfang gehörend)</t>
  </si>
  <si>
    <t xml:space="preserve">       Schlauchtragekorb</t>
  </si>
  <si>
    <t xml:space="preserve">       Flutlichttrage</t>
  </si>
  <si>
    <t xml:space="preserve">       wiederverschließbarer Behälter für die Lagerung von Ölbindemittel</t>
  </si>
  <si>
    <t>Los 3</t>
  </si>
  <si>
    <t xml:space="preserve">* Produktbeschreibung zu den Beladungsgegenständen (ausgenommen </t>
  </si>
  <si>
    <t xml:space="preserve">  beigestellte Beladung)</t>
  </si>
  <si>
    <t xml:space="preserve">* Produktbeschreibung zu den Beladungsgegenständen </t>
  </si>
  <si>
    <t xml:space="preserve">   sowie Nachweise über:</t>
  </si>
  <si>
    <t xml:space="preserve">   + Ermittlung Gesamtgewicht [Gewichtsbilanz, Wiegeprotokoll], </t>
  </si>
  <si>
    <t xml:space="preserve">   mit Daten des Feuerwehrgerätes / Feuerwehrfahrzeuges</t>
  </si>
  <si>
    <t>EN 14387</t>
  </si>
  <si>
    <t>Seilschlauchhalter SH 1600 - H</t>
  </si>
  <si>
    <t>Seilschlauchhalter SH 1600 - KF</t>
  </si>
  <si>
    <t>Notfallrucksack</t>
  </si>
  <si>
    <t>mit der Grundausstattung zur erweiterten Ersten Hilfe</t>
  </si>
  <si>
    <t>Verkehrsleitkegel, voll reflektierend, etwa 500 mm hoch</t>
  </si>
  <si>
    <t>Feuerwehr-Werkzeugsatz DIN 14881-FWKa,</t>
  </si>
  <si>
    <t>und Facheinteilung,</t>
  </si>
  <si>
    <t xml:space="preserve"> 1 Schlitzschraubendreher isoliert 2,5 mm</t>
  </si>
  <si>
    <t xml:space="preserve"> 1 Satz Innensechskant-Stiftschlüssel lang mit Kugelkopf </t>
  </si>
  <si>
    <t xml:space="preserve"> 1 Satz Innensechsrund-Stiftschlüssel (Torx) lang mit </t>
  </si>
  <si>
    <t xml:space="preserve"> 1 Schlosserhammer 500 g</t>
  </si>
  <si>
    <t xml:space="preserve"> 1 Splintentreiber 4 mm</t>
  </si>
  <si>
    <t xml:space="preserve"> 1 Eckrohrzange 1-1/2</t>
  </si>
  <si>
    <t>Einrichtung zur schnellen Wasserabgabe)</t>
  </si>
  <si>
    <t>Einsteckteil aus LME mit GS-Zeichen</t>
  </si>
  <si>
    <t>Tragetuch, mit Tasche</t>
  </si>
  <si>
    <t>EN 1865-1</t>
  </si>
  <si>
    <t>Mulde St</t>
  </si>
  <si>
    <t xml:space="preserve">   + Energiebilanz in Anlehnung an E DIN 14502-2</t>
  </si>
  <si>
    <t>Abschleppseil für 3.500 kg Anhängelast, 5 m lang,</t>
  </si>
  <si>
    <t>mit rotem Warntuch, etwa 200 mm × 200 mm</t>
  </si>
  <si>
    <t>Krankenhausdecke, etwa 1.900 mm × 1.400 mm in</t>
  </si>
  <si>
    <t>Feuerlöschschlauch A-110-1500-K (Saugschlauch)</t>
  </si>
  <si>
    <t>Hohlstrahlrohr mit Festkupplung B, Q ≥ 400 l/min</t>
  </si>
  <si>
    <t>Strahlrohr BM, Q ≥ 400 l/min</t>
  </si>
  <si>
    <t>Hohlstrahlrohr mit Festkupplung C, Q ≤ 235 l/min</t>
  </si>
  <si>
    <t xml:space="preserve">Atemgerät Typ 2 (Pressluftatmer), ohne Atemanschluss, </t>
  </si>
  <si>
    <t>mit Lungenautomat:</t>
  </si>
  <si>
    <t xml:space="preserve">    mit Überdruck-Schraubanschluss M 45 x 3</t>
  </si>
  <si>
    <t xml:space="preserve">    mit Normaldruck-Rundgewindeanschluss</t>
  </si>
  <si>
    <t xml:space="preserve">    mit (Überdruck-)Einheits-Steckanschluss</t>
  </si>
  <si>
    <t>Kettensäge mit Verbrennungsmotor, inkl. Werkzeug,</t>
  </si>
  <si>
    <t>Ersatzkette für Kettensäge</t>
  </si>
  <si>
    <t xml:space="preserve">Kübelspritze A10 (mit 5m-D-Schlauch und Strahlrohr DK), </t>
  </si>
  <si>
    <t xml:space="preserve">          Tragekästen, Schubladen, Auszügen, Dreh- und Schwenkwandsystemen, </t>
  </si>
  <si>
    <t xml:space="preserve">          Entnahmehilfen (soweit zum Lieferumfang gehörend)</t>
  </si>
  <si>
    <t xml:space="preserve">        Bescheinigung 230 V nach DIN VDE 0100-717 und DIN VDE 0100-721</t>
  </si>
  <si>
    <t xml:space="preserve">        Bescheinigung 400 V nach DIN VDE 0100-551</t>
  </si>
  <si>
    <t xml:space="preserve">Fremdstartsteckdose: 2-polige Spezialsteckvorrichtung </t>
  </si>
  <si>
    <t>der Batterie:</t>
  </si>
  <si>
    <t xml:space="preserve">VG 96917 (NATO-Stecker), 12 Volt, mit Beschriftung, </t>
  </si>
  <si>
    <t>inkl. Verbindungskabel mit Stecker (2-polige 12-Volt- Ver-</t>
  </si>
  <si>
    <t>Mobiler Systemtrenner B-FW</t>
  </si>
  <si>
    <t>im Aluminiumkasten nach DIN 14880-4 LM</t>
  </si>
  <si>
    <t>mit Aufschrift "„Verbandkasten K“ und Facheinteilung,</t>
  </si>
  <si>
    <t xml:space="preserve">mit Inhalt </t>
  </si>
  <si>
    <t>Herstellungsjahr aufweisen sowie dem Stand der Technik entsprechen.</t>
  </si>
  <si>
    <t>zusätzlich, mit Deckel ohne Bohrung</t>
  </si>
  <si>
    <t>DIN 14530-17:2019-11</t>
  </si>
  <si>
    <t xml:space="preserve">Feuerwehrtechnische Beladung </t>
  </si>
  <si>
    <t xml:space="preserve">          Schnellangriffseinrichtung, Notbetrieb bei Ausfall der Steuerung, </t>
  </si>
  <si>
    <t xml:space="preserve">          Maßnahmen des Trinkwasserschutzes</t>
  </si>
  <si>
    <t>EN 1147+Bbl.1</t>
  </si>
  <si>
    <t>mit Entlüftungseinrichtung,</t>
  </si>
  <si>
    <t>Wärmebildkamera für den Feuerwehreinsatz</t>
  </si>
  <si>
    <t xml:space="preserve">  Laden von Kamera und Ersatzakku,</t>
  </si>
  <si>
    <t xml:space="preserve">mind. 3 Durchfluss-Raster-Einstellungen, </t>
  </si>
  <si>
    <t>Q ab ca. 350 … bis ca. 750 l/min</t>
  </si>
  <si>
    <t>mit Griff</t>
  </si>
  <si>
    <t>ca. 235 l/min</t>
  </si>
  <si>
    <t>IP 54 nach DIN EN 60529 (VDE 0470-1)], 230 V,</t>
  </si>
  <si>
    <t>LED-Flutlichtstrahler, spritzwassergeschützt [Schutzart</t>
  </si>
  <si>
    <t xml:space="preserve">Doppelkanister; für (Mindest-)Inhalt 5 l Kraftstoff </t>
  </si>
  <si>
    <t xml:space="preserve">und 2 l Sägekettenöl, </t>
  </si>
  <si>
    <t>(Innenangriff) mit folgenden Eigenschaften:</t>
  </si>
  <si>
    <t xml:space="preserve">  - robust und hitzebeständig;</t>
  </si>
  <si>
    <t xml:space="preserve">  - bedienbar mit Feuerwehrhandschuhen nach DIN EN 659;</t>
  </si>
  <si>
    <t xml:space="preserve">  - Ausführung in Schutzart IP 67 nach DIN EN 60529 </t>
  </si>
  <si>
    <t xml:space="preserve">    (VDE 0470-1).</t>
  </si>
  <si>
    <t>inkl. Akku(s) sowie Tausch-Akku(s),</t>
  </si>
  <si>
    <t>Pixel</t>
  </si>
  <si>
    <t xml:space="preserve">  Thermische Empfindlichkeit:</t>
  </si>
  <si>
    <t>mK</t>
  </si>
  <si>
    <t xml:space="preserve">  Bildwiederholungsrate:</t>
  </si>
  <si>
    <t>Hz</t>
  </si>
  <si>
    <t xml:space="preserve">  Bildmodus:</t>
  </si>
  <si>
    <t xml:space="preserve">  Abmessungen (L × B × H):</t>
  </si>
  <si>
    <t xml:space="preserve">Selbstaufrollende Halterung zur Befestigung an der </t>
  </si>
  <si>
    <t>Einsatzjacke.</t>
  </si>
  <si>
    <t>Größe: XL</t>
  </si>
  <si>
    <t xml:space="preserve">Stecker 16 A nach DIN 49443 und Leuchtmittel, </t>
  </si>
  <si>
    <t>Zusatzausstattung:</t>
  </si>
  <si>
    <t>EU-, bundes­ und landesrechtlichen Bestimmungen, jeweils in der bei Übergabe geltenden</t>
  </si>
  <si>
    <t xml:space="preserve">Fassung, entsprechen. </t>
  </si>
  <si>
    <t>Merkmale:</t>
  </si>
  <si>
    <r>
      <t xml:space="preserve">  zur Aufbewahrung der Kamera sowie </t>
    </r>
    <r>
      <rPr>
        <u/>
        <sz val="10"/>
        <rFont val="Arial"/>
        <family val="2"/>
      </rPr>
      <t>gleichzeitiges</t>
    </r>
    <r>
      <rPr>
        <sz val="10"/>
        <rFont val="Arial"/>
        <family val="2"/>
      </rPr>
      <t xml:space="preserve"> </t>
    </r>
  </si>
  <si>
    <t>Abgang: drei Stück Steckdose DIN 49442,</t>
  </si>
  <si>
    <t>Fahrgestell mit Aufbau</t>
  </si>
  <si>
    <t>* Zulassungsbescheinigung Teil II  (Los 1)</t>
  </si>
  <si>
    <t>* Gutachten zur Erlangung der Betriebserlaubnis gemäß § 21 StVZO (Los 1)</t>
  </si>
  <si>
    <t>* EG-Konformitätserklärung  (Los 1)</t>
  </si>
  <si>
    <t xml:space="preserve">   Abnahmeprüfung eines Feuerwehrfahrzeuges (Los 1)</t>
  </si>
  <si>
    <t xml:space="preserve">  Einbauaggregate, Beladung] (Los 1)</t>
  </si>
  <si>
    <t xml:space="preserve">   Einbauaggregate, Beladung] (Los 1)</t>
  </si>
  <si>
    <t>* Wartungs- und Servicenachweis [Herstellerunterlage für Beladung] (Los 2)</t>
  </si>
  <si>
    <r>
      <t xml:space="preserve">Liefertermin: </t>
    </r>
    <r>
      <rPr>
        <sz val="10"/>
        <rFont val="Arial"/>
        <family val="2"/>
      </rPr>
      <t>nach Abstimmung mit Auftragnehmer Los 1</t>
    </r>
  </si>
  <si>
    <t xml:space="preserve">Vorlaufzeit für Bereitstellungszeitpunkt an Auftragnehmer Los 1: </t>
  </si>
  <si>
    <t>in Los 3</t>
  </si>
  <si>
    <r>
      <t xml:space="preserve">ca. 40 l Öl, </t>
    </r>
    <r>
      <rPr>
        <i/>
        <sz val="10"/>
        <rFont val="Arial"/>
        <family val="2"/>
      </rPr>
      <t>(verwendbarer Behälter in Los 1)</t>
    </r>
  </si>
  <si>
    <t xml:space="preserve"> 2.10.1</t>
  </si>
  <si>
    <t xml:space="preserve"> 2.10.2</t>
  </si>
  <si>
    <t xml:space="preserve"> 2.10.3</t>
  </si>
  <si>
    <t xml:space="preserve">Los 3:  </t>
  </si>
  <si>
    <t xml:space="preserve">mit Kfz-Ladehalterung (mind. 12/24 V, Montage durch Los 1) </t>
  </si>
  <si>
    <t>Der Auftragnehmer zu Los 1 schuldet zu diesem Kaufpreis ein vollständig montiertes, betriebs-</t>
  </si>
  <si>
    <t>für beim Auftraggeber vorhandene Beladung (siehe Los 2).</t>
  </si>
  <si>
    <t xml:space="preserve">       Art und Ausführung sowie Lagerung und Halterung von Trage-Containern/ </t>
  </si>
  <si>
    <t xml:space="preserve">       angeschlossenen / angesteuerten An- bzw. Einbauten, z. B. Lichtmast, Lade-</t>
  </si>
  <si>
    <t xml:space="preserve">          bordwand oder Kran, sowie ggf. vorhandenen Einbauaggregaten, z. B. Winde </t>
  </si>
  <si>
    <t>* Betriebs-/Bedienungsanleitung [Herstellerunterlage für Fahrgestell] (Los 1)</t>
  </si>
  <si>
    <t xml:space="preserve">* Betriebs-/Bedienungsanleitung [Herstellerunterlage für Aufbau inkl. </t>
  </si>
  <si>
    <t>* Betriebs-/Bedienungsanleitung [Herstellerunterlage für Beladung] (Los 2)</t>
  </si>
  <si>
    <t>Die erforderlichen Halterungen für diese Positionen sind Gegenstand des Auftrags zu Los 1.</t>
  </si>
  <si>
    <t>Mehrzweckleinenbeutel und Tragleine</t>
  </si>
  <si>
    <t>DIN 14502-3:2022-03</t>
  </si>
  <si>
    <t>Insbesondere muss das Fahrzeug bei Übergabe an die Gemeinde/Feuerwehr mängelfrei sein.</t>
  </si>
  <si>
    <t xml:space="preserve">   + Farbgebungsprotokoll nach DIN14502-3</t>
  </si>
  <si>
    <t xml:space="preserve">  (Protokoll der Prüfstelle über die sog. Länderabnahme), ggf. mit Mängelbericht über </t>
  </si>
  <si>
    <t>EN 17407</t>
  </si>
  <si>
    <t>Feuerwehrmehrzweckbeutel (FB) und Tragegurt</t>
  </si>
  <si>
    <t>EN 13422</t>
  </si>
  <si>
    <t xml:space="preserve">  Infrarotauflösung, mind. 320 × 240, angeboten wird: </t>
  </si>
  <si>
    <t xml:space="preserve">  Display, mind. 3,5 ":</t>
  </si>
  <si>
    <t xml:space="preserve">  Kameragewicht inkl. Akku bzw. Batterien, max. 1,2 kg:</t>
  </si>
  <si>
    <t xml:space="preserve">nach zurückgezogener DIN 7274, aus Stahlblech, </t>
  </si>
  <si>
    <t xml:space="preserve">innen und außen kraftstoffbeständig einbrennlackiert, </t>
  </si>
  <si>
    <t>Zulassung, mit Kennzeichnung durch Etikett nach GHS</t>
  </si>
  <si>
    <t>Reservekraftstoff-Kanister 10 l, mit Ausgussstutzen,</t>
  </si>
  <si>
    <t>mit Arbeitsscheinwerfer (LED),</t>
  </si>
  <si>
    <t xml:space="preserve">Notstarteinrichtung/Rückfallebene bei zu geringer Ladung </t>
  </si>
  <si>
    <t>Farbe Olivgrün, (BxHxT) ca. 345x466x165 mm, GGVS-</t>
  </si>
  <si>
    <t>als Steckdose (Olivgrün) mit Schraubdeckel,</t>
  </si>
  <si>
    <t>Kanisterbetankungs-Set für Stromerzeuger</t>
  </si>
  <si>
    <t xml:space="preserve"> - Kraftstoffentnahmegerät für Aggregate mit eigener </t>
  </si>
  <si>
    <t xml:space="preserve">   Kraftstoffpumpe</t>
  </si>
  <si>
    <t xml:space="preserve"> - Kraftstoffkanister 20 l,</t>
  </si>
  <si>
    <t xml:space="preserve">   nach zurückgezogener DIN 7274, aus Stahlblech, </t>
  </si>
  <si>
    <t xml:space="preserve">   innen und außen kraftstoffbeständig einbrennlackiert, </t>
  </si>
  <si>
    <t xml:space="preserve">   Farbe Olivgrün, (BxHxT) ca. 345x466x165 mm, GGVS-</t>
  </si>
  <si>
    <t xml:space="preserve">   Zulassung, mit Kennzeichnung durch Etikett nach GHS</t>
  </si>
  <si>
    <t xml:space="preserve">Anforderungen mit Bezug zum Trinkwasserschutz: </t>
  </si>
  <si>
    <t xml:space="preserve">  ehemalige Unterabschnitte 4.2.3, 4.7.4.1 bis 4.7.4.5 und 4.7.5 der </t>
  </si>
  <si>
    <t xml:space="preserve">  Vorgängerausgabe E DIN14502-2:2020-12</t>
  </si>
  <si>
    <t>Sofern insbesondere Europäische Normen keine Anforderungen an Kupplungen zum Anschluss</t>
  </si>
  <si>
    <t>an Druckschläuche enthalten, gilt hier für Feuerwehrkupplungen der Grundsatz "Storz-Kupplung".</t>
  </si>
  <si>
    <t xml:space="preserve">Druckschlauch D 25-15-KL1-K (als löschtechnische </t>
  </si>
  <si>
    <t xml:space="preserve">* Darstellung mit wesentliche Abmessungen des Fahrerhauses, diese muss </t>
  </si>
  <si>
    <t xml:space="preserve">Gebäudemanagement Schleswig-Holstein AöR (GMSH) </t>
  </si>
  <si>
    <t>für Gemeinden in Schleswig-Holstein</t>
  </si>
  <si>
    <t xml:space="preserve">Los 2.1: </t>
  </si>
  <si>
    <t xml:space="preserve">Gebäudemanagement Schleswig-Holstein AöR (GMSH) für Gemeinden </t>
  </si>
  <si>
    <t>in Schleswig-Holstein</t>
  </si>
  <si>
    <t>Das erste technische Gespräch vor Baubeginn findet unverzüglich nach Auftragserteilung als</t>
  </si>
  <si>
    <t>drei Vertretern der KUBUS GmbH statt.</t>
  </si>
  <si>
    <t>Folgende Staffelungen der Lieferungen sind vorgesehen:</t>
  </si>
  <si>
    <t>Musterfahrzeug</t>
  </si>
  <si>
    <t>1. Auslieferungscharge</t>
  </si>
  <si>
    <t>Es erfolgt keine Aufteilung in Teillose!</t>
  </si>
  <si>
    <t>Folgende Losaufteilung ist vorgesehen:</t>
  </si>
  <si>
    <t>Angaben zur Projektbetreuung sind im Los 1  unter den Punkten 1.4.1ff. zu finden.</t>
  </si>
  <si>
    <t xml:space="preserve">* Eine Fahrzeugbeschreibung für ein Fahrgestell entsprechend den Angaben der </t>
  </si>
  <si>
    <t xml:space="preserve">   von der Sitzfläche zur Decke (sofern verschieden: alle angeben), Innenlänge </t>
  </si>
  <si>
    <t xml:space="preserve">   sprechend den Angaben der Leistungsbeschreibung mit allen Leistungsmerkmalen</t>
  </si>
  <si>
    <t xml:space="preserve">  und Geräteräumöffnungen)</t>
  </si>
  <si>
    <t xml:space="preserve">* Jeweils eine Produktbeschreibung zu den Beladungsgegenständen, hier: </t>
  </si>
  <si>
    <t>Los 2.1:</t>
  </si>
  <si>
    <t>Los 2.2:</t>
  </si>
  <si>
    <t>Los 2.3:</t>
  </si>
  <si>
    <t>Los 2.4:</t>
  </si>
  <si>
    <t>Los 2.5:</t>
  </si>
  <si>
    <t>davon:</t>
  </si>
  <si>
    <t>Charge 1</t>
  </si>
  <si>
    <t>Leistungsmerkmal nur für benannte(s) Fahrzeug(e) zutreffend:</t>
  </si>
  <si>
    <t>(Spätestens vier Wochen vor Fertigstellung Fahrzeug)</t>
  </si>
  <si>
    <r>
      <t xml:space="preserve">mit Flaschenhalteband für 1 </t>
    </r>
    <r>
      <rPr>
        <strike/>
        <sz val="10"/>
        <color theme="0" tint="-0.499984740745262"/>
        <rFont val="Arial"/>
        <family val="2"/>
      </rPr>
      <t xml:space="preserve">oder 2 </t>
    </r>
    <r>
      <rPr>
        <sz val="10"/>
        <rFont val="Arial"/>
        <family val="2"/>
      </rPr>
      <t>Atemluftflasche</t>
    </r>
    <r>
      <rPr>
        <strike/>
        <sz val="10"/>
        <color theme="0" tint="-0.499984740745262"/>
        <rFont val="Arial"/>
        <family val="2"/>
      </rPr>
      <t>n</t>
    </r>
    <r>
      <rPr>
        <sz val="10"/>
        <rFont val="Arial"/>
        <family val="2"/>
      </rPr>
      <t xml:space="preserve">, </t>
    </r>
  </si>
  <si>
    <t>mit einer Druckluftflasche 6,8 l / 300 bar, aus CFK,</t>
  </si>
  <si>
    <t xml:space="preserve"> - elektronisch, gleichzeitige Überwachung für 3 Trupps</t>
  </si>
  <si>
    <t xml:space="preserve"> - drei Display-Kurzzeit-Uhren (mit Beleuchtung)</t>
  </si>
  <si>
    <t xml:space="preserve"> - Alarmierung mittels Dauer-Signalton und visueller Anzeige</t>
  </si>
  <si>
    <t xml:space="preserve"> - voreingestellte Einsatzzeit, mit Anpassungsmöglichkeit  </t>
  </si>
  <si>
    <t xml:space="preserve"> - Echtzeit </t>
  </si>
  <si>
    <t xml:space="preserve"> - Dokumentation im A-4-Querformat, inkl. Stift und Folie </t>
  </si>
  <si>
    <t xml:space="preserve"> - 10 Namensschilder, einschließlich Karabinerhaken </t>
  </si>
  <si>
    <t xml:space="preserve"> - drei Kurzzeit-Uhren (mechanisch, mit Nachlaufzeit)</t>
  </si>
  <si>
    <t xml:space="preserve"> - Dokumentation im A-4-Querformat, inkl. Stift</t>
  </si>
  <si>
    <t xml:space="preserve"> - 9 Namensschilder, einschließlich Karabinerhaken </t>
  </si>
  <si>
    <t xml:space="preserve"> - mechanisch, gleichzeitige Überwachung für 3 Trupps</t>
  </si>
  <si>
    <t>Tragetasche für 1 Stück vorst. Fluchthaube</t>
  </si>
  <si>
    <r>
      <t xml:space="preserve">Verteiler BV </t>
    </r>
    <r>
      <rPr>
        <sz val="10"/>
        <rFont val="Arial"/>
        <family val="2"/>
      </rPr>
      <t>B/CBC mit Übergangsstück B/C</t>
    </r>
  </si>
  <si>
    <r>
      <t xml:space="preserve">der jeweiligen Charge in </t>
    </r>
    <r>
      <rPr>
        <b/>
        <u/>
        <sz val="10"/>
        <rFont val="Arial"/>
        <family val="2"/>
      </rPr>
      <t>einer</t>
    </r>
    <r>
      <rPr>
        <b/>
        <sz val="10"/>
        <rFont val="Arial"/>
        <family val="2"/>
      </rPr>
      <t xml:space="preserve"> Sendung mit zutreffender Beschriftung.</t>
    </r>
  </si>
  <si>
    <t>Stecker, anderseits mit Polzangen.</t>
  </si>
  <si>
    <t xml:space="preserve">Hohlstrahlrohr mit Festkupplung C, </t>
  </si>
  <si>
    <t xml:space="preserve">mind. 3 Durchfluss-Raster-Einstellungen, ab 60 … bis </t>
  </si>
  <si>
    <t>Feuerwehrleine FL 30 - KF</t>
  </si>
  <si>
    <t>wiederbenutzbarer Schutzhülle</t>
  </si>
  <si>
    <t>kippbarer Scheinwerferkopf nach vorn und hinten,</t>
  </si>
  <si>
    <t>Tragkraftspritze PFPN  10-1000, mit Zubehör;</t>
  </si>
  <si>
    <t xml:space="preserve">mit Elektrostart, </t>
  </si>
  <si>
    <r>
      <t>im</t>
    </r>
    <r>
      <rPr>
        <sz val="10"/>
        <rFont val="Arial"/>
        <family val="2"/>
      </rPr>
      <t xml:space="preserve"> Aluminiumkasten nach DIN 14880-3-LM</t>
    </r>
  </si>
  <si>
    <t>Stoßbesen mit Stiel, etwa 1.400 mm lang</t>
  </si>
  <si>
    <t>Schnittschutz-Latzhose, grün mit orangefarbenen Warn-</t>
  </si>
  <si>
    <t>keilen an den Hosenbeinen, Form C, Schutzklasse 1</t>
  </si>
  <si>
    <t>mit Sturmverspannung am Aufsteckzapfen</t>
  </si>
  <si>
    <t>Zumischrate: wahlweise auf 1% oder auf 3% voreinstellbar</t>
  </si>
  <si>
    <t>Kiste 10 x 0,5 Liter PET Wasser</t>
  </si>
  <si>
    <t>Tauchmotorpumpe TP 4/1</t>
  </si>
  <si>
    <t>Wechselbeladung "bedarfsweise Mitnahme" --&gt; durch Tausch von Tragecontainern</t>
  </si>
  <si>
    <t xml:space="preserve">Ladehalterung (mind. 12/24 V, Montage durch Los 1) </t>
  </si>
  <si>
    <t>Los 2.6:</t>
  </si>
  <si>
    <t>E DIN 14502-2:2024-04</t>
  </si>
  <si>
    <t xml:space="preserve">* Eine Konfigurationsbeschreibung für den Aufbau entsprechend den Angaben </t>
  </si>
  <si>
    <t xml:space="preserve">  der Leistungsbeschreibung mit allen Leistungsmerkmalen,</t>
  </si>
  <si>
    <t xml:space="preserve">   und C entsprechend den Angaben der Leistungsbeschreibung mit allen Leistungs-</t>
  </si>
  <si>
    <t xml:space="preserve">   merkmalen</t>
  </si>
  <si>
    <t>Los 2.7:</t>
  </si>
  <si>
    <t>Los 2.8:</t>
  </si>
  <si>
    <t>OT Ehlersdorf</t>
  </si>
  <si>
    <t>SH-4/33</t>
  </si>
  <si>
    <t>Husby</t>
  </si>
  <si>
    <t>Druckschlauch B 75-5-KL1-2-K-L2</t>
  </si>
  <si>
    <t>Druckschlauch B 75-20-KL1-2-K-L2</t>
  </si>
  <si>
    <t>Druckschlauch C 42-15-KL1-2-K-L2</t>
  </si>
  <si>
    <t>Druckschlauch C 42-15-KL1-2-K-L2 (als löschtechnische</t>
  </si>
  <si>
    <t>Länge ca. 750 mm</t>
  </si>
  <si>
    <t>76051-1</t>
  </si>
  <si>
    <r>
      <t>mit Zubehör,</t>
    </r>
    <r>
      <rPr>
        <b/>
        <sz val="10"/>
        <rFont val="Arial"/>
        <family val="2"/>
      </rPr>
      <t/>
    </r>
  </si>
  <si>
    <t>Tragkraftspritzenfahrzeuge TSF-W SH-4</t>
  </si>
  <si>
    <t xml:space="preserve">Auftragsklärungsgespräch für alle 8 Fahrzeuge am Standort des Auftragnehmers Los 1 mit </t>
  </si>
  <si>
    <t>Fahrzeug 1 SH-4/36 Gemeinde Bovenau OT Ehlersdorf</t>
  </si>
  <si>
    <t>Fahrzeug 3 SH-4/34 Gemeinde Böel OT Böel</t>
  </si>
  <si>
    <t>Fahrzeug 4 SH-4/35 Gemeinde Böel OT Böelschuby</t>
  </si>
  <si>
    <t>Fahrzeug 5 SH-4/37 Gemeinde Schlotfeld</t>
  </si>
  <si>
    <t>Fahrzeug 6 SH-4/38 Gemeinde Schwesing</t>
  </si>
  <si>
    <t>Fahrzeug 7 SH-4/39 Gemeinde Güby</t>
  </si>
  <si>
    <t>Fahrzeug 8 SH-4/40 Gemeinde Kirchbarkau</t>
  </si>
  <si>
    <t>Die Auslieferungen der Fahrzeuge erfolgen als ein Musterfahrzeug sowie in einer Charge.</t>
  </si>
  <si>
    <t>erfolgen ebenfalls für ein Musterfahrzeug sowie in dieser einen Charge.</t>
  </si>
  <si>
    <t>Los 1 - 8 Fahrgestelle mit Aufbau</t>
  </si>
  <si>
    <t>[Das Los 1 - Fahrgestell mit Aufbau ist für alle 8 Fahrzeuge einzureichen.]</t>
  </si>
  <si>
    <t>Los 2 - Feuerwehrtechnische Beladung für alle 8 Fahrzeuge</t>
  </si>
  <si>
    <t xml:space="preserve">[Die Bezeichnungen in der Leistungsbeschreibung 2.1 - 2.8 stellen ausschließlich die </t>
  </si>
  <si>
    <t xml:space="preserve">  Leistungsbeschreibung mit allen Leistungsmerkmalen</t>
  </si>
  <si>
    <t xml:space="preserve">   des Fahrerhauses, Raumangebot für Beifahrer nach vorn</t>
  </si>
  <si>
    <t xml:space="preserve">       Konstruktion und Ausstattung Mannschaftsraum</t>
  </si>
  <si>
    <t xml:space="preserve">* Eine Darstellung mit wesentliche Abmessungen Mannschaftsraum </t>
  </si>
  <si>
    <t>* Eine bemaßte Angebotszeichnung für eine Seitenansicht des Gesamtfahrzeugs</t>
  </si>
  <si>
    <r>
      <t>* Eine bemaßte Angebotszeichnung für die Heckansicht des Gesamtfahrzeugs</t>
    </r>
    <r>
      <rPr>
        <strike/>
        <sz val="10"/>
        <rFont val="Arial"/>
        <family val="2"/>
      </rPr>
      <t/>
    </r>
  </si>
  <si>
    <t>* Eine bemaßte Detailzeichnung für eine Seitenansicht des Gesamtfahrzeugs</t>
  </si>
  <si>
    <t>* Eine bemaßte Detailzeichnung für die Heckansicht des Gesamtfahrzeugs</t>
  </si>
  <si>
    <t>* Betriebs-/Bedienungsanleitung [Herstellerunterlage für Beladung] (Los 3)</t>
  </si>
  <si>
    <t>* Wartungs- und Servicenachweis [Herstellerunterlage für Beladung] (Los 3)</t>
  </si>
  <si>
    <t>Leistungsbeschreibung  -  Tragkraftspritzenfahrzeuge TSF-W SH-4</t>
  </si>
  <si>
    <t xml:space="preserve">Es werden 8 bauähnliche Fahrzeuge verlangt, die Nettosummen für jeweils </t>
  </si>
  <si>
    <t>8 Fahrzeuge werden hier übertragen.</t>
  </si>
  <si>
    <r>
      <t xml:space="preserve">Feuerwehrtechnische Beladung, Fahrzeug 1 </t>
    </r>
    <r>
      <rPr>
        <b/>
        <sz val="12"/>
        <color rgb="FF006600"/>
        <rFont val="Arial"/>
        <family val="2"/>
      </rPr>
      <t xml:space="preserve">Gemeinde Bovenau </t>
    </r>
    <r>
      <rPr>
        <b/>
        <sz val="8"/>
        <color rgb="FF006600"/>
        <rFont val="Arial"/>
        <family val="2"/>
      </rPr>
      <t>OT Ehlersdorf</t>
    </r>
  </si>
  <si>
    <t xml:space="preserve">Los 2.2: </t>
  </si>
  <si>
    <t xml:space="preserve">Los 2.3: </t>
  </si>
  <si>
    <t xml:space="preserve">Los 2.4: </t>
  </si>
  <si>
    <t xml:space="preserve">Los 2.5: </t>
  </si>
  <si>
    <r>
      <t xml:space="preserve">Feuerwehrtechnische Beladung, Fahrzeug 5 </t>
    </r>
    <r>
      <rPr>
        <b/>
        <sz val="12"/>
        <color rgb="FF006600"/>
        <rFont val="Arial"/>
        <family val="2"/>
      </rPr>
      <t>Gemeinde Schlotfeld</t>
    </r>
  </si>
  <si>
    <r>
      <t xml:space="preserve">Feuerwehrtechnische Beladung, Fahrzeug 3 </t>
    </r>
    <r>
      <rPr>
        <b/>
        <sz val="12"/>
        <color rgb="FF006600"/>
        <rFont val="Arial"/>
        <family val="2"/>
      </rPr>
      <t>Gemeinde Böel OT Böel</t>
    </r>
  </si>
  <si>
    <t xml:space="preserve">Los 2.6: </t>
  </si>
  <si>
    <r>
      <t xml:space="preserve">Feuerwehrtechnische Beladung, Fahrzeug 6 </t>
    </r>
    <r>
      <rPr>
        <b/>
        <sz val="12"/>
        <color rgb="FF006600"/>
        <rFont val="Arial"/>
        <family val="2"/>
      </rPr>
      <t>Gemeinde Schwesing</t>
    </r>
  </si>
  <si>
    <t xml:space="preserve">Los 2.7: </t>
  </si>
  <si>
    <r>
      <t xml:space="preserve">Feuerwehrtechnische Beladung, Fahrzeug 7 </t>
    </r>
    <r>
      <rPr>
        <b/>
        <sz val="12"/>
        <color rgb="FF006600"/>
        <rFont val="Arial"/>
        <family val="2"/>
      </rPr>
      <t>Gemeinde Güby</t>
    </r>
  </si>
  <si>
    <t xml:space="preserve">Los 2.8: </t>
  </si>
  <si>
    <r>
      <t xml:space="preserve">Feuerwehrtechnische Beladung, Fahrzeug 8 </t>
    </r>
    <r>
      <rPr>
        <b/>
        <sz val="12"/>
        <color rgb="FF006600"/>
        <rFont val="Arial"/>
        <family val="2"/>
      </rPr>
      <t>Gemeinde Kirchbarkau</t>
    </r>
  </si>
  <si>
    <t>Dräger</t>
  </si>
  <si>
    <t>PSS Air Boss</t>
  </si>
  <si>
    <r>
      <t xml:space="preserve">mit Flaschenhalteband für 1 </t>
    </r>
    <r>
      <rPr>
        <strike/>
        <sz val="10"/>
        <rFont val="Arial"/>
        <family val="2"/>
      </rPr>
      <t xml:space="preserve">oder 2 </t>
    </r>
    <r>
      <rPr>
        <sz val="10"/>
        <rFont val="Arial"/>
        <family val="2"/>
      </rPr>
      <t>Atemluftflasche</t>
    </r>
    <r>
      <rPr>
        <strike/>
        <sz val="10"/>
        <rFont val="Arial"/>
        <family val="2"/>
      </rPr>
      <t>n</t>
    </r>
    <r>
      <rPr>
        <sz val="10"/>
        <rFont val="Arial"/>
        <family val="2"/>
      </rPr>
      <t xml:space="preserve">, </t>
    </r>
  </si>
  <si>
    <t>mit einer Druckluftflasche 6 l / 300 bar, aus Stahl,</t>
  </si>
  <si>
    <r>
      <rPr>
        <strike/>
        <sz val="10"/>
        <color theme="0" tint="-0.499984740745262"/>
        <rFont val="Arial"/>
        <family val="2"/>
      </rPr>
      <t>in Tragedosen</t>
    </r>
    <r>
      <rPr>
        <strike/>
        <sz val="10"/>
        <rFont val="Arial"/>
        <family val="2"/>
      </rPr>
      <t xml:space="preserve"> /</t>
    </r>
    <r>
      <rPr>
        <sz val="10"/>
        <rFont val="Arial"/>
        <family val="2"/>
      </rPr>
      <t xml:space="preserve"> in Folienbeutel eingeschweißt</t>
    </r>
  </si>
  <si>
    <t>FPS 7000</t>
  </si>
  <si>
    <t>Kuppelgriffe Scharfenberg</t>
  </si>
  <si>
    <t>Saugkorb A mit Kuppelgriffe</t>
  </si>
  <si>
    <t>AWG</t>
  </si>
  <si>
    <t>Turbo 2400</t>
  </si>
  <si>
    <t>PN 16</t>
  </si>
  <si>
    <t>Rosenbauer Fox</t>
  </si>
  <si>
    <t>PFPN 10-1500</t>
  </si>
  <si>
    <t>Leader</t>
  </si>
  <si>
    <t>tic 3.3</t>
  </si>
  <si>
    <t>Fäll- und Spaltkeil aus Aluminium</t>
  </si>
  <si>
    <t>Fäll- und Spaltkeil aus Kunststoff</t>
  </si>
  <si>
    <r>
      <t xml:space="preserve">elektrische Leistung mind. </t>
    </r>
    <r>
      <rPr>
        <b/>
        <i/>
        <sz val="10"/>
        <rFont val="Arial"/>
        <family val="2"/>
      </rPr>
      <t>13 kVA</t>
    </r>
  </si>
  <si>
    <r>
      <t>hersteller Typ</t>
    </r>
    <r>
      <rPr>
        <i/>
        <strike/>
        <sz val="10"/>
        <color theme="0" tint="-0.499984740745262"/>
        <rFont val="Arial"/>
        <family val="2"/>
      </rPr>
      <t xml:space="preserve"> BEOS,</t>
    </r>
    <r>
      <rPr>
        <i/>
        <sz val="10"/>
        <rFont val="Arial"/>
        <family val="2"/>
      </rPr>
      <t xml:space="preserve"> MagCode </t>
    </r>
    <r>
      <rPr>
        <i/>
        <strike/>
        <sz val="10"/>
        <color theme="0" tint="-0.499984740745262"/>
        <rFont val="Arial"/>
        <family val="2"/>
      </rPr>
      <t>oder DIN 14690</t>
    </r>
    <r>
      <rPr>
        <i/>
        <sz val="10"/>
        <rFont val="Arial"/>
        <family val="2"/>
      </rPr>
      <t>.</t>
    </r>
  </si>
  <si>
    <r>
      <t xml:space="preserve">   </t>
    </r>
    <r>
      <rPr>
        <i/>
        <u/>
        <sz val="10"/>
        <rFont val="Arial"/>
        <family val="2"/>
      </rPr>
      <t>inkl.</t>
    </r>
    <r>
      <rPr>
        <i/>
        <sz val="10"/>
        <rFont val="Arial"/>
        <family val="2"/>
      </rPr>
      <t xml:space="preserve"> Ausgussstutzen flexibel, mit Entlüftungsloch</t>
    </r>
  </si>
  <si>
    <t>Dönges</t>
  </si>
  <si>
    <t>120 Watt LED</t>
  </si>
  <si>
    <t>Mittelschaumpistole, mit C-Kupplung,</t>
  </si>
  <si>
    <t>Eisemann</t>
  </si>
  <si>
    <t>HSE 7 LED</t>
  </si>
  <si>
    <r>
      <t xml:space="preserve">Handscheinwerfer Ex, inkl. </t>
    </r>
    <r>
      <rPr>
        <b/>
        <sz val="10"/>
        <rFont val="Arial"/>
        <family val="2"/>
      </rPr>
      <t>Akku</t>
    </r>
  </si>
  <si>
    <t>Tragkraftspritze PFPN  10-1500, mit Zubehör;</t>
  </si>
  <si>
    <r>
      <t>bindungsleitung 35 mm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 xml:space="preserve">, Länge 5 m, einerseits 2- poliger </t>
    </r>
  </si>
  <si>
    <r>
      <t xml:space="preserve">elektrische Leistung mind. </t>
    </r>
    <r>
      <rPr>
        <b/>
        <i/>
        <sz val="10"/>
        <rFont val="Arial"/>
        <family val="2"/>
      </rPr>
      <t>8 kVA</t>
    </r>
  </si>
  <si>
    <t xml:space="preserve">ADALIT® </t>
  </si>
  <si>
    <t xml:space="preserve">L3000 ATEX </t>
  </si>
  <si>
    <t>Airboss</t>
  </si>
  <si>
    <t>Panorama Nova &amp; FPS 7000</t>
  </si>
  <si>
    <t>Turbo 2235 mit Handgriff</t>
  </si>
  <si>
    <t>TKW</t>
  </si>
  <si>
    <t>RV-EA 307505</t>
  </si>
  <si>
    <t>Rosenbauer</t>
  </si>
  <si>
    <t>Fox 1</t>
  </si>
  <si>
    <t>Größen: 1 x 56, 1 x 60</t>
  </si>
  <si>
    <t>EN 15182-2 Type 3</t>
  </si>
  <si>
    <r>
      <t xml:space="preserve">elektrische Leistung mind. </t>
    </r>
    <r>
      <rPr>
        <b/>
        <i/>
        <sz val="10"/>
        <rFont val="Arial"/>
        <family val="2"/>
      </rPr>
      <t>5 kVA</t>
    </r>
  </si>
  <si>
    <t>PSS-AE</t>
  </si>
  <si>
    <t>Panorama Nova</t>
  </si>
  <si>
    <t>z. B. Atemschutzüberwachungstafel Rescue Stuttgart, Querformat</t>
  </si>
  <si>
    <t>Turbo 2235</t>
  </si>
  <si>
    <t>Magirus</t>
  </si>
  <si>
    <t>PFPN 10-1000</t>
  </si>
  <si>
    <t>(Inhalt ist vorhanden)</t>
  </si>
  <si>
    <r>
      <t>leerer</t>
    </r>
    <r>
      <rPr>
        <sz val="10"/>
        <rFont val="Arial"/>
        <family val="2"/>
      </rPr>
      <t xml:space="preserve"> Aluminiumkasten nach DIN 14880-3-LM für</t>
    </r>
  </si>
  <si>
    <t>Reveal Fire ProX</t>
  </si>
  <si>
    <t>Stihl</t>
  </si>
  <si>
    <t>"Platzhalter" für zusätzliche Druckschläuche B 75-20</t>
  </si>
  <si>
    <t>sowie Schwimmansaugkorb</t>
  </si>
  <si>
    <t>SK3652-01</t>
  </si>
  <si>
    <t>PSS</t>
  </si>
  <si>
    <t>Steckleiter, 2 teilig, 2-LM (1 Unterteil, 1 Oberteil)</t>
  </si>
  <si>
    <t>Steckleiter, 2 teilig, 2-LM (2 Oberteile)</t>
  </si>
  <si>
    <t xml:space="preserve">Rosenbauer </t>
  </si>
  <si>
    <t>Fox 4</t>
  </si>
  <si>
    <t>Scott</t>
  </si>
  <si>
    <t>eagle attack</t>
  </si>
  <si>
    <t>RLS 1000</t>
  </si>
  <si>
    <t>Arbeitsscheinwerfer (tragbar)</t>
  </si>
  <si>
    <t xml:space="preserve"> - Scheinwerferkopf, waagrecht um 360°, senkrecht </t>
  </si>
  <si>
    <t xml:space="preserve">   um 90° drehbar</t>
  </si>
  <si>
    <t xml:space="preserve"> - Scheinwerferkopf auf ca. 1,80 m ausfahrbar</t>
  </si>
  <si>
    <t xml:space="preserve"> - zum Transport zusammenklappbar</t>
  </si>
  <si>
    <t xml:space="preserve"> - Scheinwerferkopf mit LEDs, mind. 4.250 Lumen</t>
  </si>
  <si>
    <t xml:space="preserve"> - Stromversorgung durch eingebauten Blei-Gel-Akku</t>
  </si>
  <si>
    <t xml:space="preserve"> - inkl. Ladegerät 12V/24 V, mit Stecker nach Norm SAE J563</t>
  </si>
  <si>
    <t xml:space="preserve"> - Eckenschutz aus Gummi </t>
  </si>
  <si>
    <t>POK</t>
  </si>
  <si>
    <t>Turbolader 235</t>
  </si>
  <si>
    <t>2235 C</t>
  </si>
  <si>
    <t>Ziegler</t>
  </si>
  <si>
    <t>ultra leicht</t>
  </si>
  <si>
    <t xml:space="preserve">  Kameragewicht inkl. Akku bzw. Batterien, max. 0,72 kg:</t>
  </si>
  <si>
    <t xml:space="preserve">  Display, mind. 3,0 ", mit Hintergrundbeleuchtung:</t>
  </si>
  <si>
    <t>Leistung mind. 3,7 kW</t>
  </si>
  <si>
    <t>Größen: 1x L, 1x XXL</t>
  </si>
  <si>
    <t>BSKA 9</t>
  </si>
  <si>
    <t>Müller</t>
  </si>
  <si>
    <t>Quick Light Led 50</t>
  </si>
  <si>
    <r>
      <t xml:space="preserve">Verkehrsleitkegel, voll reflektierend, etwa </t>
    </r>
    <r>
      <rPr>
        <b/>
        <sz val="10"/>
        <rFont val="Arial"/>
        <family val="2"/>
      </rPr>
      <t>750 mm</t>
    </r>
    <r>
      <rPr>
        <sz val="10"/>
        <rFont val="Arial"/>
        <family val="2"/>
      </rPr>
      <t xml:space="preserve"> hoch</t>
    </r>
  </si>
  <si>
    <t>Husqvarna</t>
  </si>
  <si>
    <t>445 X Torq</t>
  </si>
  <si>
    <t>BSKA 6,5</t>
  </si>
  <si>
    <t xml:space="preserve">Pentair </t>
  </si>
  <si>
    <t>U 5 KS</t>
  </si>
  <si>
    <t>Fahrzeug 2 SH-4/33 Gemeinde Husby OT Gremmerup</t>
  </si>
  <si>
    <r>
      <t xml:space="preserve">Feuerwehrtechnische Beladung, Fahrzeug 2 </t>
    </r>
    <r>
      <rPr>
        <b/>
        <sz val="12"/>
        <color rgb="FF006600"/>
        <rFont val="Arial"/>
        <family val="2"/>
      </rPr>
      <t>Gemeinde Husby</t>
    </r>
    <r>
      <rPr>
        <b/>
        <sz val="10"/>
        <color rgb="FF006600"/>
        <rFont val="Arial"/>
        <family val="2"/>
      </rPr>
      <t xml:space="preserve"> OT Gremmerup</t>
    </r>
  </si>
  <si>
    <t>OT Gremmerup</t>
  </si>
  <si>
    <t>Saugkorb, schwimmend (mit A-Sauganschluss)</t>
  </si>
  <si>
    <t>Durchflussmenge mind. 2.500 l/min.</t>
  </si>
  <si>
    <t>Amphibio</t>
  </si>
  <si>
    <t xml:space="preserve">MAXI </t>
  </si>
  <si>
    <r>
      <t xml:space="preserve">Feuerwehrtechnische Beladung, Fahrzeug 4 </t>
    </r>
    <r>
      <rPr>
        <b/>
        <sz val="12"/>
        <color rgb="FF006600"/>
        <rFont val="Arial"/>
        <family val="2"/>
      </rPr>
      <t xml:space="preserve">Gemeinde Böel </t>
    </r>
    <r>
      <rPr>
        <b/>
        <sz val="9"/>
        <color rgb="FF006600"/>
        <rFont val="Arial"/>
        <family val="2"/>
      </rPr>
      <t>OT Böelschuby</t>
    </r>
  </si>
  <si>
    <t>Ausführung der Ladesteckdose</t>
  </si>
  <si>
    <r>
      <t xml:space="preserve">Typ </t>
    </r>
    <r>
      <rPr>
        <strike/>
        <sz val="10"/>
        <color theme="0" tint="-0.499984740745262"/>
        <rFont val="Arial"/>
        <family val="2"/>
      </rPr>
      <t>BEOS, MagCode oder</t>
    </r>
    <r>
      <rPr>
        <sz val="10"/>
        <rFont val="Arial"/>
        <family val="2"/>
      </rPr>
      <t xml:space="preserve"> DIN 14690.</t>
    </r>
  </si>
  <si>
    <r>
      <t xml:space="preserve">hersteller Typ BEOS, </t>
    </r>
    <r>
      <rPr>
        <i/>
        <strike/>
        <sz val="10"/>
        <color theme="0" tint="-0.499984740745262"/>
        <rFont val="Arial"/>
        <family val="2"/>
      </rPr>
      <t>MagCode oder DIN 14690.</t>
    </r>
  </si>
  <si>
    <t>Belüftungsgerät für Überdruckbelüftung,</t>
  </si>
  <si>
    <t>Größenklasse 2</t>
  </si>
  <si>
    <r>
      <t xml:space="preserve">Typ </t>
    </r>
    <r>
      <rPr>
        <i/>
        <strike/>
        <sz val="10"/>
        <color theme="0" tint="-0.499984740745262"/>
        <rFont val="Arial"/>
        <family val="2"/>
      </rPr>
      <t>BEOS, MagCode oder</t>
    </r>
    <r>
      <rPr>
        <i/>
        <sz val="10"/>
        <rFont val="Arial"/>
        <family val="2"/>
      </rPr>
      <t xml:space="preserve"> DIN 14690.</t>
    </r>
  </si>
  <si>
    <t>STIHL</t>
  </si>
  <si>
    <t>MS 261 C</t>
  </si>
  <si>
    <t xml:space="preserve">Ausführung der Ladesteckdose </t>
  </si>
  <si>
    <r>
      <t>Typ</t>
    </r>
    <r>
      <rPr>
        <strike/>
        <sz val="10"/>
        <color theme="0" tint="-0.499984740745262"/>
        <rFont val="Arial"/>
        <family val="2"/>
      </rPr>
      <t xml:space="preserve"> BEOS,</t>
    </r>
    <r>
      <rPr>
        <sz val="10"/>
        <rFont val="Arial"/>
        <family val="2"/>
      </rPr>
      <t xml:space="preserve"> MagCode </t>
    </r>
    <r>
      <rPr>
        <strike/>
        <sz val="10"/>
        <color theme="0" tint="-0.499984740745262"/>
        <rFont val="Arial"/>
        <family val="2"/>
      </rPr>
      <t>oder DIN 14690</t>
    </r>
    <r>
      <rPr>
        <sz val="10"/>
        <rFont val="Arial"/>
        <family val="2"/>
      </rPr>
      <t>.</t>
    </r>
  </si>
  <si>
    <r>
      <t xml:space="preserve">hersteller Typ BEOS, </t>
    </r>
    <r>
      <rPr>
        <i/>
        <strike/>
        <sz val="10"/>
        <color theme="0" tint="-0.499984740745262"/>
        <rFont val="Arial"/>
        <family val="2"/>
      </rPr>
      <t>MagCode oder DIN 14690</t>
    </r>
    <r>
      <rPr>
        <i/>
        <sz val="10"/>
        <rFont val="Arial"/>
        <family val="2"/>
      </rPr>
      <t>.</t>
    </r>
  </si>
  <si>
    <r>
      <t xml:space="preserve">hersteller Typ BEOS, </t>
    </r>
    <r>
      <rPr>
        <strike/>
        <sz val="10"/>
        <color theme="0" tint="-0.499984740745262"/>
        <rFont val="Arial"/>
        <family val="2"/>
      </rPr>
      <t>MagCode oder DIN 14690</t>
    </r>
    <r>
      <rPr>
        <sz val="10"/>
        <rFont val="Arial"/>
        <family val="2"/>
      </rPr>
      <t>.</t>
    </r>
  </si>
  <si>
    <t>Los 3 - Tragkraftspritze</t>
  </si>
  <si>
    <t xml:space="preserve">       Feuerlöschkreiselpumpe, Löschwassertank und Pumpenanlage, </t>
  </si>
  <si>
    <t xml:space="preserve">  (insbesondere auch Abmessungen der Geräteräume  </t>
  </si>
  <si>
    <t>Feuerwehrtechnische Beladung, Fahrzeug 1 Gemeinde Bovenau OT Ehlersdorf</t>
  </si>
  <si>
    <t>Feuerwehrtechnische Beladung, Fahrzeug 2 Gemeinde Husby OT Gremmerup</t>
  </si>
  <si>
    <t>Feuerwehrtechnische Beladung, Fahrzeug 3 Gemeinde Böel OT Böel</t>
  </si>
  <si>
    <t>Feuerwehrtechnische Beladung, Fahrzeug 4 Gemeinde Böel OT Böelschuby</t>
  </si>
  <si>
    <t>Feuerwehrtechnische Beladung, Fahrzeug 5 Gemeinde Schlotfeld</t>
  </si>
  <si>
    <t>Feuerwehrtechnische Beladung, Fahrzeug 6 Gemeinde Schwesing</t>
  </si>
  <si>
    <t>Feuerwehrtechnische Beladung, Fahrzeug 7 Gemeinde Güby</t>
  </si>
  <si>
    <t>Feuerwehrtechnische Beladung, Fahrzeug 8 Gemeinde Kirchbarkau</t>
  </si>
  <si>
    <t xml:space="preserve">Feuerwehrtechnische Beladung, Fahrzeug 1 Gemeinde Bovenau </t>
  </si>
  <si>
    <t>8 Beladelisten dar; das Los 2 - Beladung ist für alle 8 Fahrzeuge einzureichen.]</t>
  </si>
  <si>
    <t xml:space="preserve">Die Auslieferungen der Beladungsgegenstände, auch der Tragkraftspritze, </t>
  </si>
  <si>
    <t xml:space="preserve">Der Gesamtumfang der Beschaffung beträgt die Beladung von acht Fahrzeugen sowie </t>
  </si>
  <si>
    <t>einer Tragkraftspritze.</t>
  </si>
  <si>
    <r>
      <t xml:space="preserve">* Jeweils einen Beladeplan für den Aufbau für a) </t>
    </r>
    <r>
      <rPr>
        <u/>
        <sz val="10"/>
        <color theme="0" tint="-0.499984740745262"/>
        <rFont val="Arial"/>
        <family val="2"/>
      </rPr>
      <t>mit</t>
    </r>
    <r>
      <rPr>
        <sz val="10"/>
        <color theme="0" tint="-0.499984740745262"/>
        <rFont val="Arial"/>
        <family val="2"/>
      </rPr>
      <t xml:space="preserve"> sowie b) </t>
    </r>
    <r>
      <rPr>
        <u/>
        <sz val="10"/>
        <color theme="0" tint="-0.499984740745262"/>
        <rFont val="Arial"/>
        <family val="2"/>
      </rPr>
      <t>ohne</t>
    </r>
    <r>
      <rPr>
        <sz val="10"/>
        <color theme="0" tint="-0.499984740745262"/>
        <rFont val="Arial"/>
        <family val="2"/>
      </rPr>
      <t xml:space="preserve"> Beladungssätze B </t>
    </r>
  </si>
  <si>
    <r>
      <t xml:space="preserve">* Jeweils eine Gewichtsbilanz für a) </t>
    </r>
    <r>
      <rPr>
        <u/>
        <sz val="10"/>
        <color theme="0" tint="-0.499984740745262"/>
        <rFont val="Arial"/>
        <family val="2"/>
      </rPr>
      <t>mit</t>
    </r>
    <r>
      <rPr>
        <sz val="10"/>
        <color theme="0" tint="-0.499984740745262"/>
        <rFont val="Arial"/>
        <family val="2"/>
      </rPr>
      <t xml:space="preserve"> sowie b) </t>
    </r>
    <r>
      <rPr>
        <u/>
        <sz val="10"/>
        <color theme="0" tint="-0.499984740745262"/>
        <rFont val="Arial"/>
        <family val="2"/>
      </rPr>
      <t>ohne</t>
    </r>
    <r>
      <rPr>
        <sz val="10"/>
        <color theme="0" tint="-0.499984740745262"/>
        <rFont val="Arial"/>
        <family val="2"/>
      </rPr>
      <t xml:space="preserve"> Beladungssätze B und C ent-  </t>
    </r>
  </si>
  <si>
    <t xml:space="preserve">mit Aufschrift "Handwerkzeug" </t>
  </si>
  <si>
    <t>Inhalt:</t>
  </si>
  <si>
    <t xml:space="preserve"> 1 Schlitzschraubendreher 4</t>
  </si>
  <si>
    <t xml:space="preserve"> 1 Schlitzschraubendreher mit Sechskant 6,5 H</t>
  </si>
  <si>
    <t xml:space="preserve"> 1 Schlitzschraubendreher mit Sechskant 8 H</t>
  </si>
  <si>
    <t xml:space="preserve"> 1 Kreuzschlitzschraubendreher PH 1</t>
  </si>
  <si>
    <t xml:space="preserve"> 1 Kreuzschlitzschraubendreher PH 2</t>
  </si>
  <si>
    <t xml:space="preserve"> 1 Kreuzschlitzschraubendreher PH 3</t>
  </si>
  <si>
    <t xml:space="preserve">    1,5/2/2,5/3/4/5/6/8/10 mm</t>
  </si>
  <si>
    <t xml:space="preserve">    Kugelkopf Nr. 10 bis Nr. 40</t>
  </si>
  <si>
    <t xml:space="preserve"> 1 Satz Ring-Maulschlüssel, Form A (abgewinkelte Ring-</t>
  </si>
  <si>
    <t xml:space="preserve">   seite) mit den Schlüsselweiten: 8/10/11/12/13/14/15/16</t>
  </si>
  <si>
    <t xml:space="preserve">   17/18/19/21/22/24/27/30/32 mm</t>
  </si>
  <si>
    <t xml:space="preserve"> 1 verstellbarer Einmaulschlüssel, </t>
  </si>
  <si>
    <t xml:space="preserve">   Verstellbereich 0 bis mind. 23mm, Länge etwa 200mm</t>
  </si>
  <si>
    <t xml:space="preserve"> 1 Kasten mit Steckschlüsselsatz, Nenngröße 10, SW 8-24 mm</t>
  </si>
  <si>
    <t xml:space="preserve"> 1 handelsüblicher Bauschlüssel für Profilzylinder-Aus-</t>
  </si>
  <si>
    <t xml:space="preserve">    schnitt PZ, mit konischem Vierkantdorn 6 mm auf 10 mm, </t>
  </si>
  <si>
    <t xml:space="preserve">    mit 3 mm Sechskant sowie drei Innenvierkante </t>
  </si>
  <si>
    <t xml:space="preserve">    6mm, 7mm, 8mm</t>
  </si>
  <si>
    <t xml:space="preserve"> 1 multifunktionaler Schaltschrankschlüssel</t>
  </si>
  <si>
    <t xml:space="preserve"> 1 Monierzange, Länge: 250mm</t>
  </si>
  <si>
    <t xml:space="preserve"> 1 Seitenschneider 101, Länge freigestellt, isoliert</t>
  </si>
  <si>
    <t xml:space="preserve"> 1 Kombinationszange 303, Länge freigestellt, isoliert</t>
  </si>
  <si>
    <t xml:space="preserve"> 1 Flachrundzange 202, Länge freigestellt, isoliert </t>
  </si>
  <si>
    <t xml:space="preserve"> 1 Gripzange, Gesamtlänge: 250mm, Einhandbetätigung,</t>
  </si>
  <si>
    <t xml:space="preserve">   40mm Arbeitsbereich</t>
  </si>
  <si>
    <t xml:space="preserve"> 1 Wasserpumpenzange 207, mit Rillengelenk</t>
  </si>
  <si>
    <t xml:space="preserve"> 1 Sägebogen C (Metallbügelsäge) mit 10 Ersatzsägeblättern</t>
  </si>
  <si>
    <t xml:space="preserve"> 1 Nageleisen, mind. 400 mm lang</t>
  </si>
  <si>
    <t xml:space="preserve"> 1 Flachmeißel, mind. 200 mm lang</t>
  </si>
  <si>
    <t xml:space="preserve"> 1 handelsübliches Sicherheitsmesser mit automatischem </t>
  </si>
  <si>
    <t xml:space="preserve">   Klingenrückzug als selbsttätig wirkende Klingensicherung</t>
  </si>
  <si>
    <t xml:space="preserve"> 1 Rollbandmaß (Metall) selbstaufrollend, arretierbar, </t>
  </si>
  <si>
    <t xml:space="preserve">   Nennlänge: mind. 3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</si>
</sst>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DM&quot;_-;\-* #,##0.00\ &quot;DM&quot;_-;_-* &quot;-&quot;??\ &quot;DM&quot;_-;_-@_-"/>
    <numFmt numFmtId="165" formatCode="_-* #,##0.00\ [$€]_-;\-* #,##0.00\ [$€]_-;_-* &quot;-&quot;??\ [$€]_-;_-@_-"/>
    <numFmt numFmtId="166" formatCode="#,##0.00\ _€"/>
  </numFmts>
  <fonts count="4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</font>
    <font>
      <i/>
      <sz val="10"/>
      <color indexed="55"/>
      <name val="Arial"/>
      <family val="2"/>
    </font>
    <font>
      <sz val="10"/>
      <color indexed="55"/>
      <name val="Arial"/>
      <family val="2"/>
    </font>
    <font>
      <sz val="10"/>
      <color indexed="23"/>
      <name val="Arial"/>
      <family val="2"/>
    </font>
    <font>
      <b/>
      <sz val="10"/>
      <color indexed="23"/>
      <name val="Arial"/>
      <family val="2"/>
    </font>
    <font>
      <sz val="10"/>
      <color indexed="12"/>
      <name val="Arial"/>
      <family val="2"/>
    </font>
    <font>
      <i/>
      <sz val="10"/>
      <color indexed="23"/>
      <name val="Arial"/>
      <family val="2"/>
    </font>
    <font>
      <b/>
      <i/>
      <sz val="10"/>
      <color indexed="55"/>
      <name val="Arial"/>
      <family val="2"/>
    </font>
    <font>
      <b/>
      <sz val="10"/>
      <color indexed="55"/>
      <name val="Arial"/>
      <family val="2"/>
    </font>
    <font>
      <sz val="10"/>
      <color indexed="17"/>
      <name val="Arial"/>
      <family val="2"/>
    </font>
    <font>
      <b/>
      <i/>
      <sz val="10"/>
      <color indexed="23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8"/>
      <color indexed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0"/>
      <color theme="0" tint="-0.499984740745262"/>
      <name val="Arial"/>
      <family val="2"/>
    </font>
    <font>
      <sz val="10"/>
      <color rgb="FFFF0000"/>
      <name val="Arial"/>
      <family val="2"/>
    </font>
    <font>
      <sz val="10"/>
      <color rgb="FF0000CC"/>
      <name val="Arial"/>
      <family val="2"/>
    </font>
    <font>
      <b/>
      <sz val="10"/>
      <color theme="0" tint="-0.499984740745262"/>
      <name val="Arial"/>
      <family val="2"/>
    </font>
    <font>
      <i/>
      <sz val="10"/>
      <color theme="0" tint="-0.499984740745262"/>
      <name val="Arial"/>
      <family val="2"/>
    </font>
    <font>
      <b/>
      <sz val="10"/>
      <color rgb="FFFF0000"/>
      <name val="Arial"/>
      <family val="2"/>
    </font>
    <font>
      <b/>
      <sz val="10"/>
      <color rgb="FF0000CC"/>
      <name val="Arial"/>
      <family val="2"/>
    </font>
    <font>
      <strike/>
      <sz val="10"/>
      <color theme="0" tint="-0.499984740745262"/>
      <name val="Arial"/>
      <family val="2"/>
    </font>
    <font>
      <b/>
      <sz val="12"/>
      <color rgb="FF006600"/>
      <name val="Arial"/>
      <family val="2"/>
    </font>
    <font>
      <b/>
      <i/>
      <sz val="10"/>
      <color theme="0" tint="-0.499984740745262"/>
      <name val="Arial"/>
      <family val="2"/>
    </font>
    <font>
      <i/>
      <u/>
      <sz val="10"/>
      <name val="Arial"/>
      <family val="2"/>
    </font>
    <font>
      <b/>
      <sz val="8"/>
      <color rgb="FF006600"/>
      <name val="Arial"/>
      <family val="2"/>
    </font>
    <font>
      <i/>
      <strike/>
      <sz val="10"/>
      <color theme="0" tint="-0.499984740745262"/>
      <name val="Arial"/>
      <family val="2"/>
    </font>
    <font>
      <i/>
      <vertAlign val="superscript"/>
      <sz val="10"/>
      <name val="Arial"/>
      <family val="2"/>
    </font>
    <font>
      <b/>
      <sz val="10"/>
      <color rgb="FF006600"/>
      <name val="Arial"/>
      <family val="2"/>
    </font>
    <font>
      <b/>
      <sz val="9"/>
      <color rgb="FF006600"/>
      <name val="Arial"/>
      <family val="2"/>
    </font>
    <font>
      <sz val="10"/>
      <color theme="0" tint="-0.249977111117893"/>
      <name val="Arial"/>
      <family val="2"/>
    </font>
    <font>
      <u/>
      <sz val="10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380">
    <xf numFmtId="0" fontId="0" fillId="0" borderId="0" xfId="0"/>
    <xf numFmtId="0" fontId="3" fillId="0" borderId="0" xfId="1" applyFont="1"/>
    <xf numFmtId="0" fontId="1" fillId="0" borderId="0" xfId="1" applyFont="1"/>
    <xf numFmtId="0" fontId="5" fillId="0" borderId="0" xfId="1" applyFont="1" applyBorder="1"/>
    <xf numFmtId="0" fontId="7" fillId="0" borderId="0" xfId="1" applyFont="1" applyBorder="1" applyAlignment="1">
      <alignment horizontal="left"/>
    </xf>
    <xf numFmtId="0" fontId="7" fillId="0" borderId="0" xfId="1" applyFont="1" applyBorder="1"/>
    <xf numFmtId="0" fontId="7" fillId="0" borderId="0" xfId="1" applyFont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5" fillId="0" borderId="0" xfId="1" applyFont="1"/>
    <xf numFmtId="0" fontId="8" fillId="0" borderId="0" xfId="1" applyFont="1"/>
    <xf numFmtId="0" fontId="9" fillId="0" borderId="0" xfId="1" applyFont="1" applyAlignment="1">
      <alignment horizontal="left"/>
    </xf>
    <xf numFmtId="0" fontId="8" fillId="0" borderId="0" xfId="1" applyFont="1" applyBorder="1"/>
    <xf numFmtId="0" fontId="8" fillId="2" borderId="4" xfId="1" applyFont="1" applyFill="1" applyBorder="1" applyAlignment="1">
      <alignment horizontal="left"/>
    </xf>
    <xf numFmtId="0" fontId="1" fillId="0" borderId="0" xfId="1" applyFont="1" applyFill="1"/>
    <xf numFmtId="0" fontId="8" fillId="2" borderId="1" xfId="1" applyFont="1" applyFill="1" applyBorder="1" applyAlignment="1">
      <alignment horizontal="left"/>
    </xf>
    <xf numFmtId="0" fontId="8" fillId="2" borderId="2" xfId="1" applyFont="1" applyFill="1" applyBorder="1" applyAlignment="1">
      <alignment horizontal="left"/>
    </xf>
    <xf numFmtId="0" fontId="8" fillId="2" borderId="2" xfId="1" applyFont="1" applyFill="1" applyBorder="1" applyAlignment="1">
      <alignment horizontal="right"/>
    </xf>
    <xf numFmtId="0" fontId="8" fillId="2" borderId="3" xfId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right"/>
    </xf>
    <xf numFmtId="0" fontId="8" fillId="2" borderId="5" xfId="1" applyFont="1" applyFill="1" applyBorder="1" applyAlignment="1">
      <alignment horizontal="right"/>
    </xf>
    <xf numFmtId="0" fontId="8" fillId="2" borderId="7" xfId="1" applyFont="1" applyFill="1" applyBorder="1" applyAlignment="1">
      <alignment horizontal="right"/>
    </xf>
    <xf numFmtId="0" fontId="8" fillId="2" borderId="8" xfId="1" applyFont="1" applyFill="1" applyBorder="1" applyAlignment="1">
      <alignment horizontal="right"/>
    </xf>
    <xf numFmtId="0" fontId="9" fillId="0" borderId="0" xfId="1" applyFont="1"/>
    <xf numFmtId="0" fontId="8" fillId="2" borderId="0" xfId="1" applyFont="1" applyFill="1" applyBorder="1"/>
    <xf numFmtId="0" fontId="9" fillId="2" borderId="0" xfId="1" applyFont="1" applyFill="1" applyBorder="1"/>
    <xf numFmtId="0" fontId="9" fillId="2" borderId="6" xfId="1" applyFont="1" applyFill="1" applyBorder="1" applyAlignment="1">
      <alignment horizontal="left"/>
    </xf>
    <xf numFmtId="0" fontId="9" fillId="2" borderId="7" xfId="1" applyFont="1" applyFill="1" applyBorder="1"/>
    <xf numFmtId="0" fontId="7" fillId="0" borderId="0" xfId="1" applyFont="1" applyProtection="1"/>
    <xf numFmtId="0" fontId="5" fillId="0" borderId="0" xfId="1" applyFont="1" applyProtection="1"/>
    <xf numFmtId="0" fontId="7" fillId="0" borderId="0" xfId="1" applyFont="1" applyAlignment="1" applyProtection="1">
      <alignment horizontal="right"/>
    </xf>
    <xf numFmtId="166" fontId="7" fillId="0" borderId="0" xfId="1" applyNumberFormat="1" applyFont="1" applyAlignment="1" applyProtection="1">
      <alignment horizontal="right"/>
    </xf>
    <xf numFmtId="0" fontId="7" fillId="0" borderId="0" xfId="1" applyFont="1" applyBorder="1" applyAlignment="1" applyProtection="1">
      <alignment horizontal="right"/>
    </xf>
    <xf numFmtId="0" fontId="7" fillId="0" borderId="0" xfId="2" applyFill="1" applyProtection="1"/>
    <xf numFmtId="0" fontId="7" fillId="0" borderId="0" xfId="2" applyFill="1" applyAlignment="1" applyProtection="1">
      <alignment horizontal="right"/>
    </xf>
    <xf numFmtId="49" fontId="7" fillId="2" borderId="11" xfId="2" applyNumberFormat="1" applyFill="1" applyBorder="1" applyAlignment="1" applyProtection="1">
      <alignment horizontal="left"/>
      <protection locked="0"/>
    </xf>
    <xf numFmtId="0" fontId="7" fillId="0" borderId="0" xfId="2" applyProtection="1"/>
    <xf numFmtId="0" fontId="7" fillId="0" borderId="0" xfId="2" applyAlignment="1" applyProtection="1">
      <alignment horizontal="right"/>
    </xf>
    <xf numFmtId="166" fontId="7" fillId="2" borderId="0" xfId="2" applyNumberFormat="1" applyFill="1" applyAlignment="1" applyProtection="1">
      <alignment horizontal="center"/>
      <protection locked="0"/>
    </xf>
    <xf numFmtId="0" fontId="7" fillId="0" borderId="0" xfId="2"/>
    <xf numFmtId="0" fontId="7" fillId="2" borderId="10" xfId="2" applyNumberFormat="1" applyFill="1" applyBorder="1" applyAlignment="1" applyProtection="1">
      <alignment horizontal="center"/>
      <protection locked="0"/>
    </xf>
    <xf numFmtId="2" fontId="5" fillId="0" borderId="0" xfId="1" applyNumberFormat="1" applyFont="1" applyBorder="1"/>
    <xf numFmtId="0" fontId="7" fillId="0" borderId="0" xfId="2" applyFill="1"/>
    <xf numFmtId="0" fontId="2" fillId="0" borderId="0" xfId="2" applyFont="1"/>
    <xf numFmtId="0" fontId="3" fillId="0" borderId="0" xfId="2" applyFont="1"/>
    <xf numFmtId="0" fontId="3" fillId="0" borderId="0" xfId="2" applyFont="1" applyFill="1" applyAlignment="1">
      <alignment horizontal="left"/>
    </xf>
    <xf numFmtId="0" fontId="3" fillId="0" borderId="0" xfId="2" applyFont="1" applyAlignment="1">
      <alignment horizontal="left"/>
    </xf>
    <xf numFmtId="0" fontId="3" fillId="2" borderId="0" xfId="2" applyFont="1" applyFill="1" applyBorder="1"/>
    <xf numFmtId="0" fontId="7" fillId="0" borderId="0" xfId="2" applyAlignment="1" applyProtection="1">
      <alignment horizontal="left"/>
    </xf>
    <xf numFmtId="0" fontId="3" fillId="0" borderId="0" xfId="2" applyFont="1" applyProtection="1"/>
    <xf numFmtId="0" fontId="3" fillId="0" borderId="0" xfId="2" applyFont="1" applyBorder="1" applyProtection="1"/>
    <xf numFmtId="0" fontId="3" fillId="0" borderId="0" xfId="2" applyFont="1" applyFill="1" applyAlignment="1" applyProtection="1">
      <alignment vertical="center" wrapText="1"/>
    </xf>
    <xf numFmtId="166" fontId="7" fillId="0" borderId="0" xfId="2" applyNumberFormat="1" applyAlignment="1" applyProtection="1">
      <alignment horizontal="right"/>
    </xf>
    <xf numFmtId="0" fontId="7" fillId="0" borderId="0" xfId="2" applyBorder="1" applyAlignment="1" applyProtection="1">
      <alignment horizontal="right"/>
    </xf>
    <xf numFmtId="0" fontId="3" fillId="0" borderId="0" xfId="1" applyFont="1" applyBorder="1"/>
    <xf numFmtId="0" fontId="3" fillId="0" borderId="0" xfId="2" applyFont="1" applyFill="1" applyAlignment="1" applyProtection="1">
      <alignment horizontal="left"/>
    </xf>
    <xf numFmtId="0" fontId="3" fillId="0" borderId="0" xfId="2" applyFont="1" applyAlignment="1" applyProtection="1">
      <alignment horizontal="left"/>
    </xf>
    <xf numFmtId="0" fontId="1" fillId="0" borderId="0" xfId="2" applyFont="1" applyProtection="1"/>
    <xf numFmtId="0" fontId="1" fillId="0" borderId="0" xfId="1" applyFont="1" applyProtection="1"/>
    <xf numFmtId="0" fontId="1" fillId="0" borderId="0" xfId="1" applyFont="1" applyAlignment="1" applyProtection="1">
      <alignment horizontal="left"/>
    </xf>
    <xf numFmtId="0" fontId="1" fillId="0" borderId="0" xfId="1" applyFont="1" applyAlignment="1" applyProtection="1">
      <alignment horizontal="right"/>
    </xf>
    <xf numFmtId="0" fontId="1" fillId="0" borderId="0" xfId="2" applyFont="1" applyAlignment="1">
      <alignment horizontal="left"/>
    </xf>
    <xf numFmtId="0" fontId="1" fillId="0" borderId="0" xfId="1" applyFont="1" applyBorder="1" applyAlignment="1" applyProtection="1">
      <alignment horizontal="right"/>
    </xf>
    <xf numFmtId="0" fontId="3" fillId="0" borderId="0" xfId="1" applyFont="1" applyProtection="1"/>
    <xf numFmtId="0" fontId="1" fillId="0" borderId="0" xfId="4" applyFill="1" applyProtection="1"/>
    <xf numFmtId="0" fontId="1" fillId="0" borderId="0" xfId="8" applyProtection="1"/>
    <xf numFmtId="0" fontId="1" fillId="0" borderId="0" xfId="8" applyAlignment="1" applyProtection="1">
      <alignment horizontal="right"/>
    </xf>
    <xf numFmtId="0" fontId="1" fillId="0" borderId="0" xfId="8" applyAlignment="1" applyProtection="1">
      <alignment horizontal="left"/>
    </xf>
    <xf numFmtId="0" fontId="1" fillId="0" borderId="0" xfId="8" applyAlignment="1" applyProtection="1">
      <alignment horizontal="center"/>
    </xf>
    <xf numFmtId="49" fontId="1" fillId="2" borderId="12" xfId="8" applyNumberFormat="1" applyFill="1" applyBorder="1" applyAlignment="1" applyProtection="1">
      <alignment horizontal="left"/>
    </xf>
    <xf numFmtId="0" fontId="1" fillId="0" borderId="0" xfId="4" applyAlignment="1" applyProtection="1">
      <alignment horizontal="left"/>
    </xf>
    <xf numFmtId="0" fontId="3" fillId="0" borderId="0" xfId="8" applyFont="1" applyAlignment="1" applyProtection="1">
      <alignment horizontal="center"/>
    </xf>
    <xf numFmtId="0" fontId="1" fillId="0" borderId="0" xfId="8"/>
    <xf numFmtId="0" fontId="10" fillId="0" borderId="0" xfId="8" applyFont="1"/>
    <xf numFmtId="0" fontId="1" fillId="0" borderId="0" xfId="2" applyFont="1" applyFill="1" applyAlignment="1">
      <alignment horizontal="left"/>
    </xf>
    <xf numFmtId="0" fontId="1" fillId="0" borderId="0" xfId="2" applyFont="1" applyFill="1" applyProtection="1"/>
    <xf numFmtId="0" fontId="1" fillId="0" borderId="0" xfId="8" applyFill="1"/>
    <xf numFmtId="0" fontId="1" fillId="0" borderId="0" xfId="8" applyFill="1" applyAlignment="1">
      <alignment horizontal="left"/>
    </xf>
    <xf numFmtId="0" fontId="3" fillId="0" borderId="0" xfId="8" applyFont="1"/>
    <xf numFmtId="0" fontId="3" fillId="0" borderId="0" xfId="8" applyFont="1" applyFill="1" applyBorder="1" applyProtection="1"/>
    <xf numFmtId="49" fontId="1" fillId="0" borderId="0" xfId="8" applyNumberFormat="1" applyFill="1" applyBorder="1" applyAlignment="1" applyProtection="1">
      <alignment horizontal="left"/>
    </xf>
    <xf numFmtId="0" fontId="1" fillId="2" borderId="10" xfId="8" applyNumberFormat="1" applyFill="1" applyBorder="1" applyAlignment="1" applyProtection="1">
      <alignment horizontal="center"/>
      <protection locked="0"/>
    </xf>
    <xf numFmtId="0" fontId="1" fillId="0" borderId="0" xfId="8" applyAlignment="1">
      <alignment horizontal="left"/>
    </xf>
    <xf numFmtId="49" fontId="1" fillId="2" borderId="11" xfId="8" applyNumberFormat="1" applyFill="1" applyBorder="1" applyAlignment="1" applyProtection="1">
      <alignment horizontal="left"/>
      <protection locked="0"/>
    </xf>
    <xf numFmtId="0" fontId="1" fillId="0" borderId="0" xfId="8" applyFill="1" applyBorder="1" applyAlignment="1" applyProtection="1">
      <alignment horizontal="left"/>
    </xf>
    <xf numFmtId="0" fontId="1" fillId="0" borderId="0" xfId="8" applyFill="1" applyAlignment="1" applyProtection="1">
      <alignment horizontal="left"/>
    </xf>
    <xf numFmtId="0" fontId="1" fillId="0" borderId="0" xfId="8" applyFill="1" applyProtection="1"/>
    <xf numFmtId="0" fontId="28" fillId="0" borderId="0" xfId="8" applyFont="1" applyProtection="1"/>
    <xf numFmtId="0" fontId="1" fillId="0" borderId="0" xfId="8" applyFill="1" applyBorder="1" applyProtection="1"/>
    <xf numFmtId="0" fontId="1" fillId="0" borderId="0" xfId="8" applyFill="1" applyAlignment="1" applyProtection="1">
      <alignment horizontal="right"/>
    </xf>
    <xf numFmtId="0" fontId="3" fillId="0" borderId="0" xfId="8" applyFont="1" applyFill="1" applyAlignment="1" applyProtection="1">
      <alignment horizontal="left"/>
    </xf>
    <xf numFmtId="0" fontId="3" fillId="0" borderId="0" xfId="8" applyFont="1" applyAlignment="1" applyProtection="1">
      <alignment horizontal="left"/>
    </xf>
    <xf numFmtId="0" fontId="3" fillId="0" borderId="0" xfId="8" applyFont="1" applyProtection="1"/>
    <xf numFmtId="0" fontId="1" fillId="0" borderId="0" xfId="8" applyFill="1" applyAlignment="1" applyProtection="1">
      <alignment horizontal="center"/>
    </xf>
    <xf numFmtId="0" fontId="28" fillId="0" borderId="0" xfId="8" applyFont="1" applyFill="1" applyBorder="1" applyProtection="1"/>
    <xf numFmtId="0" fontId="28" fillId="0" borderId="0" xfId="8" applyFont="1" applyBorder="1" applyProtection="1"/>
    <xf numFmtId="0" fontId="1" fillId="0" borderId="0" xfId="8" applyBorder="1" applyProtection="1"/>
    <xf numFmtId="0" fontId="28" fillId="0" borderId="0" xfId="8" applyFont="1" applyFill="1" applyProtection="1"/>
    <xf numFmtId="0" fontId="1" fillId="0" borderId="0" xfId="8" applyBorder="1" applyAlignment="1" applyProtection="1">
      <alignment horizontal="right"/>
    </xf>
    <xf numFmtId="0" fontId="4" fillId="0" borderId="0" xfId="8" applyFont="1" applyFill="1" applyProtection="1"/>
    <xf numFmtId="0" fontId="4" fillId="0" borderId="0" xfId="8" applyFont="1" applyProtection="1"/>
    <xf numFmtId="0" fontId="4" fillId="0" borderId="0" xfId="8" applyFont="1" applyBorder="1" applyProtection="1"/>
    <xf numFmtId="0" fontId="3" fillId="0" borderId="0" xfId="8" applyFont="1" applyFill="1" applyProtection="1"/>
    <xf numFmtId="0" fontId="3" fillId="0" borderId="0" xfId="8" applyFont="1" applyBorder="1" applyProtection="1"/>
    <xf numFmtId="0" fontId="3" fillId="0" borderId="0" xfId="8" applyFont="1" applyBorder="1" applyAlignment="1" applyProtection="1">
      <alignment horizontal="right"/>
    </xf>
    <xf numFmtId="0" fontId="1" fillId="0" borderId="0" xfId="8" applyFill="1" applyBorder="1" applyAlignment="1" applyProtection="1">
      <alignment horizontal="right"/>
    </xf>
    <xf numFmtId="0" fontId="3" fillId="0" borderId="0" xfId="11" applyFont="1" applyFill="1" applyBorder="1" applyProtection="1"/>
    <xf numFmtId="166" fontId="1" fillId="0" borderId="0" xfId="8" applyNumberFormat="1" applyAlignment="1" applyProtection="1">
      <alignment horizontal="right"/>
    </xf>
    <xf numFmtId="0" fontId="3" fillId="0" borderId="0" xfId="8" applyFont="1" applyAlignment="1" applyProtection="1">
      <alignment horizontal="right"/>
    </xf>
    <xf numFmtId="0" fontId="11" fillId="0" borderId="0" xfId="8" applyFont="1" applyProtection="1"/>
    <xf numFmtId="166" fontId="1" fillId="2" borderId="0" xfId="8" applyNumberFormat="1" applyFill="1" applyAlignment="1" applyProtection="1">
      <alignment horizontal="center"/>
      <protection locked="0"/>
    </xf>
    <xf numFmtId="0" fontId="1" fillId="0" borderId="4" xfId="8" applyBorder="1" applyAlignment="1" applyProtection="1">
      <alignment horizontal="left"/>
    </xf>
    <xf numFmtId="2" fontId="1" fillId="0" borderId="0" xfId="8" applyNumberFormat="1" applyBorder="1" applyAlignment="1" applyProtection="1">
      <alignment horizontal="right"/>
    </xf>
    <xf numFmtId="0" fontId="4" fillId="0" borderId="0" xfId="8" applyFont="1" applyFill="1" applyBorder="1" applyAlignment="1" applyProtection="1">
      <alignment horizontal="right"/>
    </xf>
    <xf numFmtId="0" fontId="28" fillId="0" borderId="0" xfId="8" applyFont="1" applyAlignment="1" applyProtection="1">
      <alignment horizontal="right"/>
    </xf>
    <xf numFmtId="0" fontId="1" fillId="0" borderId="0" xfId="2" applyFont="1" applyAlignment="1" applyProtection="1">
      <alignment horizontal="left"/>
    </xf>
    <xf numFmtId="0" fontId="1" fillId="0" borderId="0" xfId="1" applyFont="1" applyFill="1" applyBorder="1"/>
    <xf numFmtId="0" fontId="17" fillId="0" borderId="0" xfId="8" applyFont="1" applyProtection="1"/>
    <xf numFmtId="0" fontId="3" fillId="0" borderId="0" xfId="8" applyFont="1" applyBorder="1" applyAlignment="1" applyProtection="1">
      <alignment horizontal="center"/>
    </xf>
    <xf numFmtId="0" fontId="1" fillId="0" borderId="0" xfId="4" applyFill="1" applyBorder="1" applyProtection="1"/>
    <xf numFmtId="0" fontId="1" fillId="0" borderId="0" xfId="2" applyFont="1" applyFill="1" applyBorder="1" applyAlignment="1">
      <alignment horizontal="left"/>
    </xf>
    <xf numFmtId="0" fontId="4" fillId="0" borderId="0" xfId="8" applyFont="1" applyFill="1" applyBorder="1" applyProtection="1"/>
    <xf numFmtId="0" fontId="28" fillId="0" borderId="0" xfId="8" applyFont="1" applyBorder="1" applyAlignment="1" applyProtection="1">
      <alignment horizontal="right"/>
    </xf>
    <xf numFmtId="49" fontId="1" fillId="0" borderId="11" xfId="8" applyNumberFormat="1" applyFill="1" applyBorder="1" applyAlignment="1" applyProtection="1">
      <alignment horizontal="left"/>
    </xf>
    <xf numFmtId="49" fontId="1" fillId="0" borderId="12" xfId="8" applyNumberFormat="1" applyFill="1" applyBorder="1" applyAlignment="1" applyProtection="1">
      <alignment horizontal="left"/>
    </xf>
    <xf numFmtId="0" fontId="27" fillId="0" borderId="0" xfId="8" applyFont="1" applyProtection="1"/>
    <xf numFmtId="0" fontId="4" fillId="0" borderId="0" xfId="8" applyFont="1" applyAlignment="1" applyProtection="1">
      <alignment horizontal="right"/>
    </xf>
    <xf numFmtId="0" fontId="8" fillId="2" borderId="0" xfId="8" applyFont="1" applyFill="1" applyBorder="1" applyAlignment="1" applyProtection="1">
      <alignment horizontal="left"/>
    </xf>
    <xf numFmtId="0" fontId="8" fillId="2" borderId="4" xfId="8" applyFont="1" applyFill="1" applyBorder="1" applyProtection="1"/>
    <xf numFmtId="0" fontId="33" fillId="0" borderId="0" xfId="8" applyFont="1" applyProtection="1"/>
    <xf numFmtId="0" fontId="1" fillId="0" borderId="0" xfId="0" applyFont="1" applyBorder="1" applyProtection="1"/>
    <xf numFmtId="0" fontId="1" fillId="0" borderId="0" xfId="0" applyFont="1" applyFill="1" applyBorder="1" applyProtection="1"/>
    <xf numFmtId="0" fontId="1" fillId="0" borderId="23" xfId="8" applyFill="1" applyBorder="1" applyProtection="1"/>
    <xf numFmtId="166" fontId="1" fillId="6" borderId="0" xfId="8" applyNumberFormat="1" applyFill="1" applyAlignment="1" applyProtection="1">
      <alignment horizontal="center"/>
    </xf>
    <xf numFmtId="0" fontId="1" fillId="0" borderId="10" xfId="8" applyFill="1" applyBorder="1" applyProtection="1"/>
    <xf numFmtId="0" fontId="34" fillId="0" borderId="0" xfId="4" applyFont="1" applyFill="1" applyProtection="1"/>
    <xf numFmtId="166" fontId="1" fillId="0" borderId="0" xfId="8" applyNumberFormat="1" applyFill="1" applyAlignment="1" applyProtection="1">
      <alignment horizontal="left"/>
    </xf>
    <xf numFmtId="0" fontId="37" fillId="0" borderId="0" xfId="8" applyFont="1" applyProtection="1"/>
    <xf numFmtId="2" fontId="3" fillId="2" borderId="0" xfId="8" applyNumberFormat="1" applyFont="1" applyFill="1" applyBorder="1" applyAlignment="1" applyProtection="1">
      <alignment horizontal="right"/>
    </xf>
    <xf numFmtId="2" fontId="3" fillId="2" borderId="13" xfId="8" applyNumberFormat="1" applyFont="1" applyFill="1" applyBorder="1" applyAlignment="1" applyProtection="1">
      <alignment horizontal="right"/>
    </xf>
    <xf numFmtId="0" fontId="1" fillId="5" borderId="0" xfId="8" applyFill="1" applyAlignment="1" applyProtection="1">
      <alignment horizontal="left"/>
    </xf>
    <xf numFmtId="0" fontId="6" fillId="5" borderId="0" xfId="8" applyFont="1" applyFill="1" applyBorder="1" applyAlignment="1" applyProtection="1">
      <alignment horizontal="left"/>
    </xf>
    <xf numFmtId="0" fontId="38" fillId="0" borderId="0" xfId="8" applyFont="1" applyProtection="1"/>
    <xf numFmtId="164" fontId="3" fillId="0" borderId="0" xfId="12" applyFont="1" applyAlignment="1" applyProtection="1">
      <alignment horizontal="center"/>
    </xf>
    <xf numFmtId="0" fontId="10" fillId="0" borderId="0" xfId="8" applyFont="1" applyProtection="1"/>
    <xf numFmtId="0" fontId="3" fillId="0" borderId="0" xfId="8" applyFont="1" applyFill="1" applyAlignment="1" applyProtection="1">
      <alignment vertical="center"/>
    </xf>
    <xf numFmtId="0" fontId="28" fillId="0" borderId="0" xfId="8" applyFont="1" applyFill="1" applyAlignment="1" applyProtection="1">
      <alignment horizontal="right"/>
    </xf>
    <xf numFmtId="0" fontId="21" fillId="0" borderId="0" xfId="8" applyFont="1" applyProtection="1"/>
    <xf numFmtId="0" fontId="4" fillId="0" borderId="0" xfId="8" applyFont="1" applyFill="1" applyAlignment="1" applyProtection="1">
      <alignment horizontal="right"/>
    </xf>
    <xf numFmtId="0" fontId="22" fillId="0" borderId="0" xfId="8" applyFont="1" applyBorder="1" applyAlignment="1" applyProtection="1">
      <alignment horizontal="right"/>
    </xf>
    <xf numFmtId="16" fontId="1" fillId="0" borderId="0" xfId="8" applyNumberFormat="1" applyBorder="1" applyProtection="1"/>
    <xf numFmtId="0" fontId="4" fillId="0" borderId="0" xfId="8" applyFont="1" applyBorder="1" applyAlignment="1" applyProtection="1">
      <alignment horizontal="right"/>
    </xf>
    <xf numFmtId="0" fontId="17" fillId="0" borderId="0" xfId="8" applyFont="1" applyAlignment="1" applyProtection="1">
      <alignment horizontal="right"/>
    </xf>
    <xf numFmtId="0" fontId="17" fillId="0" borderId="0" xfId="8" applyFont="1" applyFill="1" applyBorder="1" applyProtection="1"/>
    <xf numFmtId="0" fontId="17" fillId="0" borderId="0" xfId="8" applyFont="1" applyBorder="1" applyAlignment="1" applyProtection="1">
      <alignment horizontal="right"/>
    </xf>
    <xf numFmtId="16" fontId="1" fillId="0" borderId="0" xfId="8" applyNumberFormat="1" applyFill="1" applyProtection="1"/>
    <xf numFmtId="0" fontId="33" fillId="0" borderId="0" xfId="8" applyFont="1" applyBorder="1" applyProtection="1"/>
    <xf numFmtId="0" fontId="24" fillId="0" borderId="0" xfId="8" applyFont="1" applyFill="1" applyProtection="1"/>
    <xf numFmtId="0" fontId="22" fillId="0" borderId="0" xfId="8" applyFont="1" applyFill="1" applyBorder="1" applyAlignment="1" applyProtection="1">
      <alignment horizontal="right"/>
    </xf>
    <xf numFmtId="16" fontId="1" fillId="0" borderId="0" xfId="8" applyNumberFormat="1" applyFill="1" applyBorder="1" applyProtection="1"/>
    <xf numFmtId="166" fontId="1" fillId="2" borderId="0" xfId="2" applyNumberFormat="1" applyFont="1" applyFill="1" applyAlignment="1" applyProtection="1">
      <alignment horizontal="center"/>
      <protection locked="0"/>
    </xf>
    <xf numFmtId="0" fontId="30" fillId="0" borderId="0" xfId="8" applyFont="1" applyFill="1" applyAlignment="1" applyProtection="1">
      <alignment horizontal="right"/>
    </xf>
    <xf numFmtId="49" fontId="22" fillId="0" borderId="11" xfId="8" applyNumberFormat="1" applyFont="1" applyFill="1" applyBorder="1" applyAlignment="1" applyProtection="1">
      <alignment horizontal="left"/>
    </xf>
    <xf numFmtId="0" fontId="23" fillId="0" borderId="0" xfId="8" applyFont="1" applyFill="1" applyProtection="1"/>
    <xf numFmtId="2" fontId="1" fillId="0" borderId="0" xfId="8" applyNumberFormat="1" applyFill="1" applyBorder="1" applyAlignment="1" applyProtection="1">
      <alignment horizontal="right"/>
    </xf>
    <xf numFmtId="0" fontId="28" fillId="0" borderId="0" xfId="8" applyFont="1" applyFill="1" applyBorder="1" applyAlignment="1" applyProtection="1">
      <alignment horizontal="right"/>
    </xf>
    <xf numFmtId="0" fontId="17" fillId="0" borderId="0" xfId="8" applyFont="1" applyFill="1" applyProtection="1"/>
    <xf numFmtId="0" fontId="1" fillId="0" borderId="0" xfId="2" applyFont="1" applyFill="1" applyAlignment="1" applyProtection="1">
      <alignment horizontal="left"/>
    </xf>
    <xf numFmtId="0" fontId="1" fillId="0" borderId="0" xfId="1" applyFont="1" applyFill="1" applyProtection="1"/>
    <xf numFmtId="0" fontId="1" fillId="0" borderId="0" xfId="1" applyFont="1" applyFill="1" applyAlignment="1" applyProtection="1">
      <alignment horizontal="left"/>
    </xf>
    <xf numFmtId="0" fontId="9" fillId="0" borderId="0" xfId="1" applyFont="1" applyFill="1" applyBorder="1"/>
    <xf numFmtId="0" fontId="7" fillId="0" borderId="0" xfId="2" applyFill="1" applyAlignment="1" applyProtection="1">
      <alignment horizontal="left"/>
    </xf>
    <xf numFmtId="0" fontId="7" fillId="0" borderId="0" xfId="1" applyFont="1" applyBorder="1" applyProtection="1"/>
    <xf numFmtId="0" fontId="5" fillId="0" borderId="0" xfId="1" applyFont="1" applyBorder="1" applyProtection="1"/>
    <xf numFmtId="0" fontId="1" fillId="0" borderId="0" xfId="2" applyFont="1" applyFill="1" applyBorder="1" applyAlignment="1" applyProtection="1">
      <alignment horizontal="left"/>
    </xf>
    <xf numFmtId="0" fontId="5" fillId="2" borderId="1" xfId="1" applyFont="1" applyFill="1" applyBorder="1" applyAlignment="1" applyProtection="1">
      <alignment horizontal="left"/>
    </xf>
    <xf numFmtId="0" fontId="5" fillId="2" borderId="2" xfId="1" applyFont="1" applyFill="1" applyBorder="1" applyAlignment="1" applyProtection="1">
      <alignment horizontal="left"/>
    </xf>
    <xf numFmtId="0" fontId="5" fillId="2" borderId="3" xfId="1" applyFont="1" applyFill="1" applyBorder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5" fillId="0" borderId="0" xfId="1" applyFont="1" applyAlignment="1" applyProtection="1">
      <alignment horizontal="left"/>
    </xf>
    <xf numFmtId="0" fontId="8" fillId="2" borderId="4" xfId="1" applyFont="1" applyFill="1" applyBorder="1" applyProtection="1"/>
    <xf numFmtId="0" fontId="7" fillId="2" borderId="0" xfId="1" applyFont="1" applyFill="1" applyBorder="1" applyProtection="1"/>
    <xf numFmtId="0" fontId="7" fillId="2" borderId="5" xfId="1" applyFont="1" applyFill="1" applyBorder="1" applyProtection="1"/>
    <xf numFmtId="0" fontId="8" fillId="2" borderId="4" xfId="1" applyFont="1" applyFill="1" applyBorder="1" applyAlignment="1" applyProtection="1">
      <alignment horizontal="left"/>
    </xf>
    <xf numFmtId="0" fontId="5" fillId="2" borderId="0" xfId="1" applyFont="1" applyFill="1" applyBorder="1" applyProtection="1"/>
    <xf numFmtId="0" fontId="7" fillId="2" borderId="6" xfId="1" applyFont="1" applyFill="1" applyBorder="1" applyAlignment="1" applyProtection="1">
      <alignment horizontal="left"/>
    </xf>
    <xf numFmtId="0" fontId="7" fillId="2" borderId="7" xfId="1" applyFont="1" applyFill="1" applyBorder="1" applyProtection="1"/>
    <xf numFmtId="0" fontId="7" fillId="2" borderId="8" xfId="1" applyFont="1" applyFill="1" applyBorder="1" applyProtection="1"/>
    <xf numFmtId="0" fontId="7" fillId="0" borderId="0" xfId="2" applyFill="1" applyBorder="1" applyProtection="1"/>
    <xf numFmtId="0" fontId="1" fillId="0" borderId="0" xfId="2" applyFont="1" applyFill="1" applyBorder="1" applyProtection="1"/>
    <xf numFmtId="0" fontId="3" fillId="0" borderId="14" xfId="8" applyFont="1" applyFill="1" applyBorder="1" applyProtection="1"/>
    <xf numFmtId="0" fontId="1" fillId="0" borderId="19" xfId="8" applyFill="1" applyBorder="1" applyProtection="1"/>
    <xf numFmtId="0" fontId="1" fillId="0" borderId="15" xfId="8" applyFill="1" applyBorder="1" applyProtection="1"/>
    <xf numFmtId="0" fontId="29" fillId="0" borderId="18" xfId="8" applyFont="1" applyFill="1" applyBorder="1" applyProtection="1"/>
    <xf numFmtId="0" fontId="1" fillId="0" borderId="20" xfId="8" applyFill="1" applyBorder="1" applyProtection="1"/>
    <xf numFmtId="0" fontId="3" fillId="3" borderId="21" xfId="8" applyFont="1" applyFill="1" applyBorder="1" applyProtection="1"/>
    <xf numFmtId="0" fontId="3" fillId="3" borderId="22" xfId="8" applyFont="1" applyFill="1" applyBorder="1" applyProtection="1"/>
    <xf numFmtId="0" fontId="1" fillId="0" borderId="24" xfId="8" applyFill="1" applyBorder="1" applyProtection="1"/>
    <xf numFmtId="0" fontId="1" fillId="0" borderId="25" xfId="8" applyFill="1" applyBorder="1" applyProtection="1"/>
    <xf numFmtId="0" fontId="1" fillId="0" borderId="18" xfId="8" applyFill="1" applyBorder="1" applyProtection="1"/>
    <xf numFmtId="0" fontId="31" fillId="3" borderId="22" xfId="8" applyFont="1" applyFill="1" applyBorder="1" applyProtection="1"/>
    <xf numFmtId="0" fontId="31" fillId="4" borderId="21" xfId="8" applyFont="1" applyFill="1" applyBorder="1" applyProtection="1"/>
    <xf numFmtId="0" fontId="28" fillId="0" borderId="23" xfId="8" applyFont="1" applyFill="1" applyBorder="1" applyProtection="1"/>
    <xf numFmtId="0" fontId="28" fillId="0" borderId="24" xfId="8" applyFont="1" applyFill="1" applyBorder="1" applyProtection="1"/>
    <xf numFmtId="0" fontId="28" fillId="0" borderId="25" xfId="8" applyFont="1" applyFill="1" applyBorder="1" applyProtection="1"/>
    <xf numFmtId="0" fontId="28" fillId="0" borderId="20" xfId="8" applyFont="1" applyFill="1" applyBorder="1" applyProtection="1"/>
    <xf numFmtId="0" fontId="7" fillId="0" borderId="0" xfId="1" applyFont="1" applyFill="1" applyBorder="1" applyProtection="1"/>
    <xf numFmtId="0" fontId="8" fillId="2" borderId="1" xfId="1" applyFont="1" applyFill="1" applyBorder="1" applyAlignment="1" applyProtection="1">
      <alignment horizontal="left"/>
    </xf>
    <xf numFmtId="0" fontId="8" fillId="2" borderId="4" xfId="8" applyFont="1" applyFill="1" applyBorder="1" applyAlignment="1" applyProtection="1">
      <alignment horizontal="left"/>
    </xf>
    <xf numFmtId="0" fontId="7" fillId="0" borderId="0" xfId="2" applyBorder="1" applyProtection="1"/>
    <xf numFmtId="49" fontId="7" fillId="2" borderId="12" xfId="2" applyNumberFormat="1" applyFill="1" applyBorder="1" applyAlignment="1" applyProtection="1">
      <alignment horizontal="left"/>
    </xf>
    <xf numFmtId="0" fontId="1" fillId="0" borderId="0" xfId="2" applyFont="1" applyBorder="1" applyAlignment="1" applyProtection="1">
      <alignment horizontal="left"/>
    </xf>
    <xf numFmtId="164" fontId="3" fillId="0" borderId="0" xfId="7" applyFont="1" applyAlignment="1" applyProtection="1">
      <alignment horizontal="center"/>
    </xf>
    <xf numFmtId="164" fontId="3" fillId="0" borderId="0" xfId="12" applyFont="1" applyFill="1" applyAlignment="1" applyProtection="1">
      <alignment horizontal="center"/>
    </xf>
    <xf numFmtId="0" fontId="4" fillId="0" borderId="0" xfId="2" applyFont="1" applyProtection="1"/>
    <xf numFmtId="0" fontId="3" fillId="0" borderId="0" xfId="2" applyFont="1" applyBorder="1" applyAlignment="1" applyProtection="1">
      <alignment horizontal="right"/>
    </xf>
    <xf numFmtId="0" fontId="7" fillId="0" borderId="0" xfId="2" applyBorder="1" applyAlignment="1" applyProtection="1">
      <alignment horizontal="left"/>
    </xf>
    <xf numFmtId="0" fontId="7" fillId="0" borderId="0" xfId="2" applyAlignment="1" applyProtection="1">
      <alignment horizontal="center"/>
    </xf>
    <xf numFmtId="0" fontId="8" fillId="2" borderId="2" xfId="1" applyFont="1" applyFill="1" applyBorder="1" applyAlignment="1" applyProtection="1">
      <alignment horizontal="left"/>
    </xf>
    <xf numFmtId="0" fontId="8" fillId="2" borderId="2" xfId="1" applyFont="1" applyFill="1" applyBorder="1" applyAlignment="1" applyProtection="1">
      <alignment horizontal="right"/>
    </xf>
    <xf numFmtId="0" fontId="9" fillId="2" borderId="3" xfId="1" applyFont="1" applyFill="1" applyBorder="1" applyProtection="1"/>
    <xf numFmtId="0" fontId="9" fillId="0" borderId="0" xfId="1" applyFont="1" applyProtection="1"/>
    <xf numFmtId="0" fontId="9" fillId="0" borderId="0" xfId="1" applyFont="1" applyFill="1" applyProtection="1"/>
    <xf numFmtId="0" fontId="8" fillId="2" borderId="0" xfId="1" applyFont="1" applyFill="1" applyBorder="1" applyAlignment="1" applyProtection="1">
      <alignment horizontal="left"/>
    </xf>
    <xf numFmtId="0" fontId="8" fillId="2" borderId="0" xfId="1" applyFont="1" applyFill="1" applyBorder="1" applyAlignment="1" applyProtection="1">
      <alignment horizontal="right"/>
    </xf>
    <xf numFmtId="0" fontId="9" fillId="2" borderId="5" xfId="1" applyFont="1" applyFill="1" applyBorder="1" applyProtection="1"/>
    <xf numFmtId="0" fontId="9" fillId="2" borderId="0" xfId="1" applyFont="1" applyFill="1" applyBorder="1" applyProtection="1"/>
    <xf numFmtId="0" fontId="8" fillId="2" borderId="0" xfId="1" applyFont="1" applyFill="1" applyBorder="1" applyProtection="1"/>
    <xf numFmtId="0" fontId="5" fillId="2" borderId="0" xfId="1" applyFont="1" applyFill="1" applyBorder="1" applyAlignment="1" applyProtection="1">
      <alignment horizontal="right"/>
    </xf>
    <xf numFmtId="0" fontId="7" fillId="2" borderId="5" xfId="1" applyFont="1" applyFill="1" applyBorder="1" applyAlignment="1" applyProtection="1">
      <alignment horizontal="right"/>
    </xf>
    <xf numFmtId="0" fontId="9" fillId="2" borderId="6" xfId="1" applyFont="1" applyFill="1" applyBorder="1" applyAlignment="1" applyProtection="1">
      <alignment horizontal="left"/>
    </xf>
    <xf numFmtId="0" fontId="9" fillId="2" borderId="7" xfId="1" applyFont="1" applyFill="1" applyBorder="1" applyProtection="1"/>
    <xf numFmtId="0" fontId="8" fillId="2" borderId="7" xfId="1" applyFont="1" applyFill="1" applyBorder="1" applyAlignment="1" applyProtection="1">
      <alignment horizontal="right"/>
    </xf>
    <xf numFmtId="0" fontId="9" fillId="2" borderId="8" xfId="1" applyFont="1" applyFill="1" applyBorder="1" applyProtection="1"/>
    <xf numFmtId="0" fontId="3" fillId="0" borderId="0" xfId="1" applyFont="1" applyBorder="1" applyProtection="1"/>
    <xf numFmtId="0" fontId="3" fillId="0" borderId="9" xfId="2" applyFont="1" applyBorder="1" applyProtection="1"/>
    <xf numFmtId="0" fontId="3" fillId="0" borderId="9" xfId="2" applyFont="1" applyBorder="1" applyAlignment="1" applyProtection="1">
      <alignment horizontal="right"/>
    </xf>
    <xf numFmtId="0" fontId="3" fillId="0" borderId="0" xfId="2" applyFont="1" applyFill="1" applyProtection="1"/>
    <xf numFmtId="0" fontId="7" fillId="0" borderId="0" xfId="2" applyFill="1" applyBorder="1" applyAlignment="1" applyProtection="1">
      <alignment horizontal="right"/>
    </xf>
    <xf numFmtId="2" fontId="7" fillId="0" borderId="0" xfId="2" applyNumberFormat="1" applyBorder="1" applyAlignment="1" applyProtection="1">
      <alignment horizontal="right"/>
    </xf>
    <xf numFmtId="0" fontId="4" fillId="0" borderId="0" xfId="2" applyFont="1" applyFill="1" applyBorder="1" applyAlignment="1" applyProtection="1">
      <alignment horizontal="right"/>
    </xf>
    <xf numFmtId="0" fontId="7" fillId="0" borderId="4" xfId="2" applyBorder="1" applyAlignment="1" applyProtection="1">
      <alignment horizontal="left"/>
    </xf>
    <xf numFmtId="0" fontId="3" fillId="0" borderId="0" xfId="2" applyFont="1" applyAlignment="1" applyProtection="1">
      <alignment horizontal="right"/>
    </xf>
    <xf numFmtId="0" fontId="7" fillId="0" borderId="0" xfId="5" applyAlignment="1" applyProtection="1">
      <alignment horizontal="left"/>
    </xf>
    <xf numFmtId="0" fontId="1" fillId="0" borderId="0" xfId="2" applyFont="1" applyFill="1" applyBorder="1" applyAlignment="1" applyProtection="1">
      <alignment horizontal="right"/>
    </xf>
    <xf numFmtId="0" fontId="38" fillId="0" borderId="0" xfId="8" applyFont="1" applyFill="1" applyProtection="1"/>
    <xf numFmtId="2" fontId="1" fillId="0" borderId="0" xfId="2" applyNumberFormat="1" applyFont="1" applyBorder="1" applyAlignment="1" applyProtection="1">
      <alignment horizontal="right"/>
    </xf>
    <xf numFmtId="0" fontId="3" fillId="0" borderId="0" xfId="2" applyFont="1" applyAlignment="1" applyProtection="1">
      <alignment horizontal="center"/>
    </xf>
    <xf numFmtId="0" fontId="10" fillId="0" borderId="0" xfId="1" applyFont="1" applyAlignment="1" applyProtection="1">
      <alignment horizontal="right"/>
    </xf>
    <xf numFmtId="0" fontId="4" fillId="0" borderId="0" xfId="2" applyFont="1" applyAlignment="1" applyProtection="1">
      <alignment horizontal="right"/>
    </xf>
    <xf numFmtId="0" fontId="5" fillId="2" borderId="0" xfId="1" applyFont="1" applyFill="1" applyProtection="1"/>
    <xf numFmtId="0" fontId="7" fillId="2" borderId="0" xfId="1" applyFont="1" applyFill="1" applyAlignment="1" applyProtection="1">
      <alignment horizontal="left"/>
    </xf>
    <xf numFmtId="2" fontId="5" fillId="2" borderId="0" xfId="1" applyNumberFormat="1" applyFont="1" applyFill="1" applyAlignment="1" applyProtection="1">
      <alignment horizontal="right"/>
    </xf>
    <xf numFmtId="0" fontId="7" fillId="2" borderId="0" xfId="1" applyFont="1" applyFill="1" applyAlignment="1" applyProtection="1">
      <alignment horizontal="right"/>
    </xf>
    <xf numFmtId="0" fontId="3" fillId="2" borderId="0" xfId="2" applyFont="1" applyFill="1" applyBorder="1" applyProtection="1"/>
    <xf numFmtId="2" fontId="5" fillId="2" borderId="13" xfId="1" applyNumberFormat="1" applyFont="1" applyFill="1" applyBorder="1" applyAlignment="1" applyProtection="1">
      <alignment horizontal="right"/>
    </xf>
    <xf numFmtId="0" fontId="44" fillId="0" borderId="0" xfId="8" applyFont="1" applyFill="1" applyBorder="1" applyProtection="1"/>
    <xf numFmtId="0" fontId="44" fillId="0" borderId="0" xfId="2" applyFont="1" applyFill="1" applyBorder="1" applyProtection="1"/>
    <xf numFmtId="0" fontId="44" fillId="0" borderId="24" xfId="8" applyFont="1" applyFill="1" applyBorder="1" applyProtection="1"/>
    <xf numFmtId="0" fontId="44" fillId="0" borderId="25" xfId="8" applyFont="1" applyFill="1" applyBorder="1" applyProtection="1"/>
    <xf numFmtId="0" fontId="1" fillId="5" borderId="0" xfId="8" applyFill="1" applyProtection="1"/>
    <xf numFmtId="2" fontId="3" fillId="0" borderId="0" xfId="1" applyNumberFormat="1" applyFont="1" applyBorder="1"/>
    <xf numFmtId="2" fontId="1" fillId="0" borderId="0" xfId="8" applyNumberFormat="1" applyFill="1" applyBorder="1" applyProtection="1"/>
    <xf numFmtId="0" fontId="1" fillId="0" borderId="0" xfId="1" applyFont="1" applyAlignment="1">
      <alignment horizontal="left"/>
    </xf>
    <xf numFmtId="0" fontId="3" fillId="2" borderId="0" xfId="1" applyFont="1" applyFill="1"/>
    <xf numFmtId="0" fontId="1" fillId="2" borderId="0" xfId="1" applyFont="1" applyFill="1" applyAlignment="1">
      <alignment horizontal="left"/>
    </xf>
    <xf numFmtId="0" fontId="3" fillId="2" borderId="0" xfId="1" applyFont="1" applyFill="1" applyBorder="1"/>
    <xf numFmtId="2" fontId="3" fillId="2" borderId="0" xfId="1" applyNumberFormat="1" applyFont="1" applyFill="1" applyBorder="1"/>
    <xf numFmtId="2" fontId="3" fillId="2" borderId="13" xfId="1" applyNumberFormat="1" applyFont="1" applyFill="1" applyBorder="1"/>
    <xf numFmtId="0" fontId="31" fillId="0" borderId="0" xfId="8" applyFont="1" applyFill="1" applyBorder="1" applyProtection="1"/>
    <xf numFmtId="0" fontId="28" fillId="0" borderId="0" xfId="8" applyFont="1" applyFill="1" applyAlignment="1" applyProtection="1">
      <alignment horizontal="left"/>
    </xf>
    <xf numFmtId="0" fontId="31" fillId="0" borderId="0" xfId="8" applyFont="1" applyFill="1" applyAlignment="1" applyProtection="1">
      <alignment horizontal="left"/>
    </xf>
    <xf numFmtId="16" fontId="31" fillId="0" borderId="0" xfId="8" applyNumberFormat="1" applyFont="1" applyProtection="1"/>
    <xf numFmtId="0" fontId="28" fillId="0" borderId="0" xfId="8" applyFont="1" applyAlignment="1" applyProtection="1">
      <alignment horizontal="left"/>
    </xf>
    <xf numFmtId="0" fontId="31" fillId="0" borderId="0" xfId="8" applyFont="1" applyProtection="1"/>
    <xf numFmtId="16" fontId="31" fillId="0" borderId="0" xfId="1" applyNumberFormat="1" applyFont="1"/>
    <xf numFmtId="0" fontId="28" fillId="0" borderId="0" xfId="1" applyFont="1" applyAlignment="1">
      <alignment horizontal="left"/>
    </xf>
    <xf numFmtId="0" fontId="31" fillId="0" borderId="0" xfId="8" applyFont="1"/>
    <xf numFmtId="0" fontId="5" fillId="2" borderId="14" xfId="1" applyFont="1" applyFill="1" applyBorder="1" applyAlignment="1" applyProtection="1">
      <alignment horizontal="left" vertical="top"/>
      <protection locked="0"/>
    </xf>
    <xf numFmtId="0" fontId="5" fillId="2" borderId="15" xfId="1" applyFont="1" applyFill="1" applyBorder="1" applyAlignment="1" applyProtection="1">
      <alignment horizontal="left" vertical="top"/>
      <protection locked="0"/>
    </xf>
    <xf numFmtId="0" fontId="5" fillId="2" borderId="16" xfId="1" applyFont="1" applyFill="1" applyBorder="1" applyAlignment="1" applyProtection="1">
      <alignment horizontal="left" vertical="top"/>
      <protection locked="0"/>
    </xf>
    <xf numFmtId="0" fontId="5" fillId="2" borderId="17" xfId="1" applyFont="1" applyFill="1" applyBorder="1" applyAlignment="1" applyProtection="1">
      <alignment horizontal="left" vertical="top"/>
      <protection locked="0"/>
    </xf>
    <xf numFmtId="0" fontId="5" fillId="0" borderId="14" xfId="1" applyFont="1" applyFill="1" applyBorder="1" applyAlignment="1" applyProtection="1">
      <alignment horizontal="left" vertical="top"/>
    </xf>
    <xf numFmtId="0" fontId="5" fillId="0" borderId="15" xfId="1" applyFont="1" applyFill="1" applyBorder="1" applyAlignment="1" applyProtection="1">
      <alignment horizontal="left" vertical="top"/>
    </xf>
    <xf numFmtId="0" fontId="5" fillId="0" borderId="16" xfId="1" applyFont="1" applyFill="1" applyBorder="1" applyAlignment="1" applyProtection="1">
      <alignment horizontal="left" vertical="top"/>
    </xf>
    <xf numFmtId="0" fontId="5" fillId="0" borderId="17" xfId="1" applyFont="1" applyFill="1" applyBorder="1" applyAlignment="1" applyProtection="1">
      <alignment horizontal="left" vertical="top"/>
    </xf>
    <xf numFmtId="0" fontId="8" fillId="2" borderId="0" xfId="8" applyFont="1" applyFill="1" applyBorder="1" applyProtection="1"/>
    <xf numFmtId="0" fontId="3" fillId="2" borderId="0" xfId="1" applyFont="1" applyFill="1" applyBorder="1" applyAlignment="1" applyProtection="1">
      <alignment horizontal="right"/>
    </xf>
    <xf numFmtId="0" fontId="8" fillId="3" borderId="0" xfId="8" applyFont="1" applyFill="1" applyBorder="1" applyAlignment="1" applyProtection="1">
      <alignment horizontal="left"/>
    </xf>
    <xf numFmtId="0" fontId="6" fillId="0" borderId="10" xfId="8" applyFont="1" applyFill="1" applyBorder="1" applyProtection="1"/>
    <xf numFmtId="0" fontId="3" fillId="0" borderId="0" xfId="1" applyFont="1" applyAlignment="1" applyProtection="1">
      <alignment horizontal="right"/>
    </xf>
    <xf numFmtId="0" fontId="5" fillId="0" borderId="9" xfId="1" applyFont="1" applyBorder="1" applyProtection="1"/>
    <xf numFmtId="0" fontId="5" fillId="0" borderId="9" xfId="1" applyFont="1" applyBorder="1" applyAlignment="1" applyProtection="1">
      <alignment horizontal="right"/>
    </xf>
    <xf numFmtId="0" fontId="3" fillId="0" borderId="9" xfId="1" applyFont="1" applyBorder="1" applyAlignment="1" applyProtection="1">
      <alignment horizontal="right"/>
    </xf>
    <xf numFmtId="0" fontId="3" fillId="0" borderId="0" xfId="1" applyFont="1" applyFill="1" applyProtection="1"/>
    <xf numFmtId="0" fontId="5" fillId="0" borderId="0" xfId="1" applyFont="1" applyBorder="1" applyAlignment="1" applyProtection="1">
      <alignment horizontal="right"/>
    </xf>
    <xf numFmtId="0" fontId="3" fillId="0" borderId="0" xfId="1" applyFont="1" applyBorder="1" applyAlignment="1" applyProtection="1">
      <alignment horizontal="right"/>
    </xf>
    <xf numFmtId="0" fontId="1" fillId="0" borderId="0" xfId="10" applyAlignment="1" applyProtection="1">
      <alignment horizontal="left"/>
    </xf>
    <xf numFmtId="16" fontId="3" fillId="0" borderId="0" xfId="8" applyNumberFormat="1" applyFont="1" applyBorder="1" applyProtection="1"/>
    <xf numFmtId="0" fontId="14" fillId="0" borderId="0" xfId="1" applyFont="1" applyBorder="1" applyAlignment="1" applyProtection="1">
      <alignment horizontal="right"/>
    </xf>
    <xf numFmtId="0" fontId="14" fillId="0" borderId="0" xfId="1" applyFont="1" applyBorder="1" applyProtection="1"/>
    <xf numFmtId="0" fontId="17" fillId="0" borderId="0" xfId="2" applyFont="1" applyProtection="1"/>
    <xf numFmtId="0" fontId="17" fillId="0" borderId="0" xfId="2" applyFont="1" applyAlignment="1" applyProtection="1">
      <alignment horizontal="right"/>
    </xf>
    <xf numFmtId="0" fontId="4" fillId="0" borderId="0" xfId="1" applyFont="1" applyBorder="1" applyAlignment="1" applyProtection="1">
      <alignment horizontal="right"/>
    </xf>
    <xf numFmtId="0" fontId="17" fillId="0" borderId="0" xfId="1" applyFont="1" applyBorder="1" applyAlignment="1" applyProtection="1">
      <alignment horizontal="right"/>
    </xf>
    <xf numFmtId="0" fontId="4" fillId="0" borderId="0" xfId="1" applyFont="1" applyProtection="1"/>
    <xf numFmtId="0" fontId="17" fillId="0" borderId="0" xfId="1" applyFont="1" applyProtection="1"/>
    <xf numFmtId="0" fontId="2" fillId="0" borderId="0" xfId="8" applyFont="1" applyProtection="1"/>
    <xf numFmtId="0" fontId="14" fillId="0" borderId="0" xfId="8" applyFont="1" applyAlignment="1" applyProtection="1">
      <alignment horizontal="right"/>
    </xf>
    <xf numFmtId="0" fontId="5" fillId="0" borderId="0" xfId="1" applyFont="1" applyAlignment="1" applyProtection="1">
      <alignment horizontal="right"/>
    </xf>
    <xf numFmtId="0" fontId="4" fillId="0" borderId="0" xfId="1" applyFont="1" applyAlignment="1" applyProtection="1">
      <alignment horizontal="right"/>
    </xf>
    <xf numFmtId="0" fontId="1" fillId="0" borderId="0" xfId="2" applyFont="1" applyAlignment="1" applyProtection="1">
      <alignment horizontal="right"/>
    </xf>
    <xf numFmtId="0" fontId="18" fillId="0" borderId="0" xfId="8" applyFont="1" applyProtection="1"/>
    <xf numFmtId="0" fontId="12" fillId="0" borderId="0" xfId="8" applyFont="1" applyProtection="1"/>
    <xf numFmtId="16" fontId="3" fillId="0" borderId="0" xfId="8" applyNumberFormat="1" applyFont="1" applyProtection="1"/>
    <xf numFmtId="0" fontId="28" fillId="0" borderId="0" xfId="2" applyFont="1" applyAlignment="1" applyProtection="1">
      <alignment horizontal="right"/>
    </xf>
    <xf numFmtId="0" fontId="1" fillId="0" borderId="0" xfId="1" applyFont="1" applyBorder="1" applyProtection="1"/>
    <xf numFmtId="0" fontId="1" fillId="0" borderId="0" xfId="2" applyFont="1" applyBorder="1" applyAlignment="1" applyProtection="1">
      <alignment horizontal="right"/>
    </xf>
    <xf numFmtId="0" fontId="1" fillId="0" borderId="0" xfId="2" applyFont="1" applyFill="1" applyAlignment="1" applyProtection="1">
      <alignment horizontal="right"/>
    </xf>
    <xf numFmtId="0" fontId="4" fillId="0" borderId="0" xfId="2" applyFont="1" applyBorder="1" applyProtection="1"/>
    <xf numFmtId="0" fontId="11" fillId="0" borderId="0" xfId="2" applyFont="1" applyBorder="1" applyProtection="1"/>
    <xf numFmtId="0" fontId="11" fillId="0" borderId="0" xfId="8" applyFont="1" applyAlignment="1" applyProtection="1">
      <alignment horizontal="center"/>
    </xf>
    <xf numFmtId="0" fontId="11" fillId="0" borderId="0" xfId="8" applyFont="1" applyBorder="1" applyProtection="1"/>
    <xf numFmtId="0" fontId="11" fillId="0" borderId="0" xfId="8" applyFont="1" applyFill="1" applyProtection="1"/>
    <xf numFmtId="0" fontId="11" fillId="0" borderId="0" xfId="2" applyFont="1" applyFill="1" applyBorder="1" applyProtection="1"/>
    <xf numFmtId="0" fontId="4" fillId="0" borderId="0" xfId="2" applyFont="1" applyFill="1" applyProtection="1"/>
    <xf numFmtId="0" fontId="11" fillId="0" borderId="0" xfId="8" applyFont="1" applyFill="1" applyBorder="1" applyProtection="1"/>
    <xf numFmtId="0" fontId="19" fillId="0" borderId="0" xfId="1" applyFont="1" applyBorder="1" applyProtection="1"/>
    <xf numFmtId="0" fontId="17" fillId="0" borderId="0" xfId="1" applyFont="1" applyBorder="1" applyProtection="1"/>
    <xf numFmtId="0" fontId="14" fillId="0" borderId="0" xfId="1" applyFont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left"/>
    </xf>
    <xf numFmtId="0" fontId="13" fillId="0" borderId="0" xfId="1" applyFont="1" applyBorder="1" applyProtection="1"/>
    <xf numFmtId="0" fontId="4" fillId="0" borderId="0" xfId="8" applyFont="1" applyFill="1" applyAlignment="1" applyProtection="1">
      <alignment horizontal="left"/>
    </xf>
    <xf numFmtId="0" fontId="3" fillId="0" borderId="0" xfId="1" applyFont="1" applyFill="1" applyAlignment="1" applyProtection="1">
      <alignment horizontal="left"/>
    </xf>
    <xf numFmtId="0" fontId="1" fillId="0" borderId="10" xfId="8" applyNumberFormat="1" applyFill="1" applyBorder="1" applyAlignment="1" applyProtection="1">
      <alignment horizontal="center"/>
    </xf>
    <xf numFmtId="0" fontId="1" fillId="0" borderId="0" xfId="10" applyFill="1" applyAlignment="1" applyProtection="1">
      <alignment horizontal="left"/>
    </xf>
    <xf numFmtId="0" fontId="17" fillId="0" borderId="0" xfId="1" applyFont="1" applyAlignment="1" applyProtection="1">
      <alignment horizontal="right"/>
    </xf>
    <xf numFmtId="0" fontId="1" fillId="0" borderId="0" xfId="1" applyFont="1" applyFill="1" applyAlignment="1" applyProtection="1">
      <alignment horizontal="right"/>
    </xf>
    <xf numFmtId="0" fontId="4" fillId="0" borderId="0" xfId="1" applyFont="1" applyBorder="1" applyProtection="1"/>
    <xf numFmtId="0" fontId="1" fillId="0" borderId="0" xfId="1" applyFont="1" applyBorder="1" applyAlignment="1" applyProtection="1">
      <alignment horizontal="center"/>
    </xf>
    <xf numFmtId="0" fontId="14" fillId="0" borderId="0" xfId="1" applyFont="1" applyProtection="1"/>
    <xf numFmtId="0" fontId="14" fillId="0" borderId="0" xfId="1" applyFont="1" applyAlignment="1" applyProtection="1">
      <alignment horizontal="right"/>
    </xf>
    <xf numFmtId="0" fontId="15" fillId="0" borderId="0" xfId="1" applyFont="1" applyProtection="1"/>
    <xf numFmtId="0" fontId="4" fillId="0" borderId="0" xfId="1" applyFont="1" applyFill="1" applyProtection="1"/>
    <xf numFmtId="0" fontId="2" fillId="0" borderId="0" xfId="8" applyFont="1" applyFill="1" applyProtection="1"/>
    <xf numFmtId="0" fontId="16" fillId="0" borderId="0" xfId="4" applyFont="1" applyProtection="1"/>
    <xf numFmtId="0" fontId="20" fillId="0" borderId="0" xfId="8" applyFont="1" applyAlignment="1" applyProtection="1">
      <alignment horizontal="right"/>
    </xf>
    <xf numFmtId="0" fontId="21" fillId="0" borderId="0" xfId="8" applyFont="1" applyFill="1" applyProtection="1"/>
    <xf numFmtId="0" fontId="17" fillId="0" borderId="0" xfId="8" applyFont="1" applyFill="1" applyAlignment="1" applyProtection="1">
      <alignment horizontal="right"/>
    </xf>
    <xf numFmtId="0" fontId="17" fillId="0" borderId="0" xfId="8" applyFont="1" applyFill="1" applyBorder="1" applyAlignment="1" applyProtection="1">
      <alignment horizontal="right"/>
    </xf>
    <xf numFmtId="0" fontId="37" fillId="0" borderId="0" xfId="2" applyFont="1" applyBorder="1" applyProtection="1"/>
    <xf numFmtId="0" fontId="32" fillId="0" borderId="0" xfId="2" applyFont="1" applyProtection="1"/>
    <xf numFmtId="0" fontId="37" fillId="0" borderId="0" xfId="8" applyFont="1" applyBorder="1" applyProtection="1"/>
    <xf numFmtId="0" fontId="32" fillId="0" borderId="0" xfId="8" applyFont="1" applyProtection="1"/>
    <xf numFmtId="0" fontId="16" fillId="0" borderId="0" xfId="8" applyFont="1" applyAlignment="1" applyProtection="1">
      <alignment horizontal="center"/>
    </xf>
    <xf numFmtId="0" fontId="5" fillId="0" borderId="0" xfId="1" applyFont="1" applyFill="1" applyProtection="1"/>
    <xf numFmtId="0" fontId="7" fillId="0" borderId="0" xfId="1" applyFont="1" applyFill="1" applyAlignment="1" applyProtection="1">
      <alignment horizontal="right"/>
    </xf>
    <xf numFmtId="0" fontId="14" fillId="0" borderId="0" xfId="1" applyFont="1" applyFill="1" applyBorder="1" applyProtection="1"/>
    <xf numFmtId="0" fontId="7" fillId="0" borderId="0" xfId="1" applyFont="1" applyFill="1" applyProtection="1"/>
    <xf numFmtId="0" fontId="19" fillId="0" borderId="0" xfId="1" applyFont="1" applyFill="1" applyBorder="1" applyProtection="1"/>
    <xf numFmtId="0" fontId="17" fillId="0" borderId="0" xfId="1" applyFont="1" applyFill="1" applyBorder="1" applyAlignment="1" applyProtection="1">
      <alignment horizontal="right"/>
    </xf>
    <xf numFmtId="0" fontId="17" fillId="0" borderId="0" xfId="1" applyFont="1" applyFill="1" applyBorder="1" applyProtection="1"/>
    <xf numFmtId="0" fontId="14" fillId="0" borderId="0" xfId="1" applyFont="1" applyFill="1" applyBorder="1" applyAlignment="1" applyProtection="1">
      <alignment horizontal="right"/>
    </xf>
    <xf numFmtId="0" fontId="7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Protection="1"/>
    <xf numFmtId="0" fontId="13" fillId="0" borderId="0" xfId="1" applyFont="1" applyFill="1" applyBorder="1" applyProtection="1"/>
    <xf numFmtId="0" fontId="15" fillId="0" borderId="0" xfId="8" applyFont="1" applyProtection="1"/>
    <xf numFmtId="0" fontId="15" fillId="0" borderId="0" xfId="1" applyFont="1" applyBorder="1" applyProtection="1"/>
    <xf numFmtId="0" fontId="29" fillId="0" borderId="0" xfId="8" applyFont="1" applyFill="1" applyAlignment="1" applyProtection="1">
      <alignment horizontal="left"/>
    </xf>
    <xf numFmtId="0" fontId="1" fillId="0" borderId="0" xfId="1" applyFont="1" applyFill="1" applyBorder="1" applyAlignment="1" applyProtection="1">
      <alignment horizontal="right"/>
    </xf>
    <xf numFmtId="0" fontId="32" fillId="0" borderId="0" xfId="2" applyFont="1" applyBorder="1" applyProtection="1"/>
    <xf numFmtId="0" fontId="37" fillId="0" borderId="0" xfId="8" applyFont="1" applyAlignment="1" applyProtection="1">
      <alignment horizontal="center"/>
    </xf>
    <xf numFmtId="0" fontId="32" fillId="0" borderId="0" xfId="8" applyFont="1" applyBorder="1" applyProtection="1"/>
    <xf numFmtId="0" fontId="3" fillId="0" borderId="0" xfId="8" applyFont="1" applyFill="1" applyAlignment="1" applyProtection="1">
      <alignment horizontal="center"/>
    </xf>
    <xf numFmtId="0" fontId="17" fillId="0" borderId="0" xfId="2" applyFont="1" applyFill="1" applyProtection="1"/>
    <xf numFmtId="0" fontId="17" fillId="0" borderId="0" xfId="2" applyFont="1" applyFill="1" applyAlignment="1" applyProtection="1">
      <alignment horizontal="right"/>
    </xf>
    <xf numFmtId="0" fontId="4" fillId="0" borderId="0" xfId="1" applyFont="1" applyFill="1" applyBorder="1" applyAlignment="1" applyProtection="1">
      <alignment horizontal="right"/>
    </xf>
    <xf numFmtId="0" fontId="17" fillId="0" borderId="0" xfId="1" applyFont="1" applyFill="1" applyProtection="1"/>
  </cellXfs>
  <cellStyles count="13">
    <cellStyle name="=C:\WINNT\SYSTEM32\COMMAND.COM" xfId="1" xr:uid="{00000000-0005-0000-0000-000000000000}"/>
    <cellStyle name="=C:\WINNT\SYSTEM32\COMMAND.COM 2" xfId="2" xr:uid="{00000000-0005-0000-0000-000001000000}"/>
    <cellStyle name="=C:\WINNT\SYSTEM32\COMMAND.COM 2 2" xfId="8" xr:uid="{00000000-0005-0000-0000-000002000000}"/>
    <cellStyle name="=C:\WINNT\SYSTEM32\COMMAND.COM 2 2 2" xfId="11" xr:uid="{00000000-0005-0000-0000-000003000000}"/>
    <cellStyle name="=C:\WINNT\SYSTEM32\COMMAND.COM 4" xfId="3" xr:uid="{00000000-0005-0000-0000-000004000000}"/>
    <cellStyle name="=C:\WINNT\SYSTEM32\COMMAND.COM_2014-05-16 B. Franzler Entwurf Los 1 Fahrgestell" xfId="4" xr:uid="{00000000-0005-0000-0000-000005000000}"/>
    <cellStyle name="=C:\WINNT\SYSTEM32\COMMAND.COM_2014-05-16 B. Franzler Entwurf Los 1 Fahrgestell 2" xfId="5" xr:uid="{00000000-0005-0000-0000-000006000000}"/>
    <cellStyle name="=C:\WINNT\SYSTEM32\COMMAND.COM_2014-05-16 B. Franzler Entwurf Los 1 Fahrgestell 2 2" xfId="10" xr:uid="{00000000-0005-0000-0000-000007000000}"/>
    <cellStyle name="Euro" xfId="6" xr:uid="{00000000-0005-0000-0000-000008000000}"/>
    <cellStyle name="Standard" xfId="0" builtinId="0"/>
    <cellStyle name="Standard 2" xfId="9" xr:uid="{00000000-0005-0000-0000-00000B000000}"/>
    <cellStyle name="Währung 10" xfId="7" xr:uid="{00000000-0005-0000-0000-00000D000000}"/>
    <cellStyle name="Währung 10 2" xfId="12" xr:uid="{00000000-0005-0000-0000-00000E000000}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006600"/>
      <color rgb="FFCC99FF"/>
      <color rgb="FF0000CC"/>
      <color rgb="FFFF00FF"/>
      <color rgb="FF8000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7"/>
  <sheetViews>
    <sheetView tabSelected="1" view="pageBreakPreview" zoomScaleNormal="100" zoomScaleSheetLayoutView="100" workbookViewId="0">
      <selection activeCell="B2" sqref="B2:C3"/>
    </sheetView>
  </sheetViews>
  <sheetFormatPr baseColWidth="10" defaultColWidth="11.42578125" defaultRowHeight="12.75" x14ac:dyDescent="0.2"/>
  <cols>
    <col min="1" max="1" width="7.7109375" style="29" customWidth="1"/>
    <col min="2" max="2" width="7.140625" style="29" customWidth="1"/>
    <col min="3" max="3" width="51.42578125" style="29" customWidth="1"/>
    <col min="4" max="4" width="12.42578125" style="29" customWidth="1"/>
    <col min="5" max="5" width="13.42578125" style="29" customWidth="1"/>
    <col min="6" max="6" width="11.42578125" style="76"/>
    <col min="7" max="20" width="11.42578125" style="168"/>
    <col min="21" max="21" width="11.42578125" style="76"/>
    <col min="22" max="26" width="11.42578125" style="59"/>
    <col min="27" max="16384" width="11.42578125" style="29"/>
  </cols>
  <sheetData>
    <row r="1" spans="1:26" ht="13.5" thickBot="1" x14ac:dyDescent="0.25">
      <c r="A1" s="173"/>
      <c r="B1" s="173"/>
      <c r="C1" s="173"/>
      <c r="D1" s="173"/>
      <c r="E1" s="173"/>
    </row>
    <row r="2" spans="1:26" x14ac:dyDescent="0.2">
      <c r="A2" s="174" t="s">
        <v>147</v>
      </c>
      <c r="B2" s="279"/>
      <c r="C2" s="280"/>
      <c r="D2" s="173"/>
      <c r="E2" s="173"/>
      <c r="G2" s="175"/>
    </row>
    <row r="3" spans="1:26" ht="13.5" thickBot="1" x14ac:dyDescent="0.25">
      <c r="A3" s="174"/>
      <c r="B3" s="281"/>
      <c r="C3" s="282"/>
      <c r="D3" s="145"/>
      <c r="E3" s="173"/>
      <c r="G3" s="175"/>
    </row>
    <row r="4" spans="1:26" x14ac:dyDescent="0.2">
      <c r="B4" s="279"/>
      <c r="C4" s="280"/>
      <c r="D4" s="145"/>
      <c r="G4" s="175"/>
    </row>
    <row r="5" spans="1:26" ht="13.5" thickBot="1" x14ac:dyDescent="0.25">
      <c r="A5" s="174"/>
      <c r="B5" s="281"/>
      <c r="C5" s="282"/>
      <c r="D5" s="173"/>
      <c r="E5" s="173"/>
      <c r="G5" s="175"/>
    </row>
    <row r="6" spans="1:26" x14ac:dyDescent="0.2">
      <c r="A6" s="173"/>
      <c r="B6" s="279"/>
      <c r="C6" s="280"/>
      <c r="D6" s="173"/>
      <c r="E6" s="173"/>
      <c r="G6" s="175"/>
    </row>
    <row r="7" spans="1:26" ht="13.5" thickBot="1" x14ac:dyDescent="0.25">
      <c r="A7" s="173"/>
      <c r="B7" s="281"/>
      <c r="C7" s="282"/>
      <c r="D7" s="173"/>
      <c r="E7" s="173"/>
      <c r="G7" s="175"/>
    </row>
    <row r="8" spans="1:26" x14ac:dyDescent="0.2">
      <c r="A8" s="173"/>
      <c r="B8" s="173"/>
      <c r="C8" s="173"/>
      <c r="D8" s="173"/>
      <c r="E8" s="173"/>
    </row>
    <row r="9" spans="1:26" s="180" customFormat="1" x14ac:dyDescent="0.2">
      <c r="A9" s="176"/>
      <c r="B9" s="177"/>
      <c r="C9" s="177"/>
      <c r="D9" s="177"/>
      <c r="E9" s="178"/>
      <c r="F9" s="76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56"/>
      <c r="V9" s="179"/>
      <c r="W9" s="179"/>
      <c r="X9" s="179"/>
      <c r="Y9" s="179"/>
      <c r="Z9" s="179"/>
    </row>
    <row r="10" spans="1:26" s="180" customFormat="1" ht="15.75" x14ac:dyDescent="0.25">
      <c r="A10" s="181" t="s">
        <v>521</v>
      </c>
      <c r="B10" s="182"/>
      <c r="C10" s="182"/>
      <c r="D10" s="182"/>
      <c r="E10" s="183"/>
      <c r="F10" s="76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56"/>
      <c r="V10" s="179"/>
      <c r="W10" s="179"/>
      <c r="X10" s="179"/>
      <c r="Y10" s="179"/>
      <c r="Z10" s="179"/>
    </row>
    <row r="11" spans="1:26" s="180" customFormat="1" ht="15.75" x14ac:dyDescent="0.25">
      <c r="A11" s="184" t="s">
        <v>124</v>
      </c>
      <c r="B11" s="182"/>
      <c r="C11" s="182"/>
      <c r="D11" s="185"/>
      <c r="E11" s="183"/>
      <c r="F11" s="76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56"/>
      <c r="V11" s="179"/>
      <c r="W11" s="179"/>
      <c r="X11" s="179"/>
      <c r="Y11" s="179"/>
      <c r="Z11" s="179"/>
    </row>
    <row r="12" spans="1:26" s="180" customFormat="1" ht="15.75" x14ac:dyDescent="0.25">
      <c r="A12" s="129" t="s">
        <v>445</v>
      </c>
      <c r="B12" s="182"/>
      <c r="C12" s="182"/>
      <c r="D12" s="185"/>
      <c r="E12" s="183"/>
      <c r="F12" s="76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56"/>
      <c r="V12" s="179"/>
      <c r="W12" s="179"/>
      <c r="X12" s="179"/>
      <c r="Y12" s="179"/>
      <c r="Z12" s="179"/>
    </row>
    <row r="13" spans="1:26" s="180" customFormat="1" ht="15.75" x14ac:dyDescent="0.25">
      <c r="A13" s="129" t="s">
        <v>446</v>
      </c>
      <c r="B13" s="182"/>
      <c r="C13" s="182"/>
      <c r="D13" s="185"/>
      <c r="E13" s="183"/>
      <c r="F13" s="76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56"/>
      <c r="V13" s="179"/>
      <c r="W13" s="179"/>
      <c r="X13" s="179"/>
      <c r="Y13" s="179"/>
      <c r="Z13" s="179"/>
    </row>
    <row r="14" spans="1:26" s="180" customFormat="1" x14ac:dyDescent="0.2">
      <c r="A14" s="186"/>
      <c r="B14" s="187"/>
      <c r="C14" s="187"/>
      <c r="D14" s="187"/>
      <c r="E14" s="188"/>
      <c r="F14" s="76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56"/>
      <c r="V14" s="179"/>
      <c r="W14" s="179"/>
      <c r="X14" s="179"/>
      <c r="Y14" s="179"/>
      <c r="Z14" s="179"/>
    </row>
    <row r="15" spans="1:26" s="180" customFormat="1" x14ac:dyDescent="0.2">
      <c r="F15" s="76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56"/>
      <c r="V15" s="179"/>
      <c r="W15" s="179"/>
      <c r="X15" s="179"/>
      <c r="Y15" s="179"/>
      <c r="Z15" s="179"/>
    </row>
    <row r="16" spans="1:26" s="56" customFormat="1" x14ac:dyDescent="0.2">
      <c r="A16" s="56" t="s">
        <v>178</v>
      </c>
      <c r="F16" s="76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</row>
    <row r="17" spans="1:21" s="91" customFormat="1" x14ac:dyDescent="0.2">
      <c r="F17" s="87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</row>
    <row r="18" spans="1:21" s="92" customFormat="1" x14ac:dyDescent="0.2">
      <c r="A18" s="130" t="s">
        <v>685</v>
      </c>
      <c r="F18" s="89"/>
      <c r="G18" s="86"/>
      <c r="H18" s="91"/>
      <c r="I18" s="91"/>
      <c r="J18" s="91"/>
      <c r="K18" s="91"/>
      <c r="L18" s="91"/>
      <c r="M18" s="91"/>
      <c r="N18" s="91"/>
      <c r="O18" s="87"/>
      <c r="P18" s="87"/>
      <c r="Q18" s="91"/>
      <c r="R18" s="91"/>
      <c r="S18" s="91"/>
      <c r="T18" s="91"/>
      <c r="U18" s="91"/>
    </row>
    <row r="19" spans="1:21" s="92" customFormat="1" x14ac:dyDescent="0.2">
      <c r="A19" s="130" t="s">
        <v>686</v>
      </c>
      <c r="F19" s="89"/>
      <c r="G19" s="86"/>
      <c r="H19" s="91"/>
      <c r="I19" s="91"/>
      <c r="J19" s="91"/>
      <c r="K19" s="91"/>
      <c r="L19" s="91"/>
      <c r="M19" s="91"/>
      <c r="N19" s="91"/>
      <c r="O19" s="87"/>
      <c r="P19" s="87"/>
      <c r="Q19" s="91"/>
      <c r="R19" s="91"/>
      <c r="S19" s="91"/>
      <c r="T19" s="91"/>
      <c r="U19" s="91"/>
    </row>
    <row r="20" spans="1:21" s="56" customFormat="1" x14ac:dyDescent="0.2">
      <c r="F20" s="76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</row>
    <row r="21" spans="1:21" s="56" customFormat="1" x14ac:dyDescent="0.2">
      <c r="A21" s="86" t="s">
        <v>274</v>
      </c>
      <c r="B21" s="172"/>
      <c r="F21" s="76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</row>
    <row r="22" spans="1:21" s="56" customFormat="1" x14ac:dyDescent="0.2">
      <c r="A22" s="86" t="s">
        <v>179</v>
      </c>
      <c r="B22" s="172"/>
      <c r="F22" s="76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</row>
    <row r="23" spans="1:21" s="56" customFormat="1" x14ac:dyDescent="0.2">
      <c r="A23" s="86" t="s">
        <v>180</v>
      </c>
      <c r="B23" s="172"/>
      <c r="F23" s="76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</row>
    <row r="24" spans="1:21" s="56" customFormat="1" x14ac:dyDescent="0.2">
      <c r="A24" s="86" t="s">
        <v>275</v>
      </c>
      <c r="B24" s="172"/>
      <c r="F24" s="76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</row>
    <row r="25" spans="1:21" s="56" customFormat="1" x14ac:dyDescent="0.2">
      <c r="A25" s="86" t="s">
        <v>377</v>
      </c>
      <c r="B25" s="86"/>
      <c r="C25" s="91"/>
      <c r="D25" s="91"/>
      <c r="F25" s="87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</row>
    <row r="26" spans="1:21" s="56" customFormat="1" x14ac:dyDescent="0.2">
      <c r="A26" s="86" t="s">
        <v>378</v>
      </c>
      <c r="B26" s="86"/>
      <c r="C26" s="91"/>
      <c r="D26" s="91"/>
      <c r="F26" s="76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</row>
    <row r="27" spans="1:21" s="56" customFormat="1" x14ac:dyDescent="0.2">
      <c r="A27" s="86" t="s">
        <v>181</v>
      </c>
      <c r="B27" s="172"/>
      <c r="F27" s="76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</row>
    <row r="28" spans="1:21" s="56" customFormat="1" x14ac:dyDescent="0.2">
      <c r="A28" s="168"/>
      <c r="B28" s="168" t="s">
        <v>343</v>
      </c>
      <c r="F28" s="76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</row>
    <row r="29" spans="1:21" s="56" customFormat="1" x14ac:dyDescent="0.2">
      <c r="A29" s="168"/>
      <c r="B29" s="86" t="s">
        <v>182</v>
      </c>
      <c r="F29" s="76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</row>
    <row r="30" spans="1:21" s="56" customFormat="1" x14ac:dyDescent="0.2">
      <c r="A30" s="168"/>
      <c r="B30" s="86" t="s">
        <v>183</v>
      </c>
      <c r="F30" s="76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</row>
    <row r="31" spans="1:21" s="56" customFormat="1" x14ac:dyDescent="0.2">
      <c r="A31" s="168"/>
      <c r="B31" s="86" t="s">
        <v>184</v>
      </c>
      <c r="F31" s="76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</row>
    <row r="32" spans="1:21" s="57" customFormat="1" x14ac:dyDescent="0.2">
      <c r="A32" s="168"/>
      <c r="B32" s="86" t="s">
        <v>211</v>
      </c>
      <c r="C32" s="56"/>
      <c r="F32" s="76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56"/>
    </row>
    <row r="33" spans="1:26" s="56" customFormat="1" x14ac:dyDescent="0.2">
      <c r="A33" s="168"/>
      <c r="B33" s="86" t="s">
        <v>504</v>
      </c>
      <c r="F33" s="76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</row>
    <row r="34" spans="1:26" s="92" customFormat="1" x14ac:dyDescent="0.2">
      <c r="A34" s="168"/>
      <c r="B34" s="68" t="s">
        <v>435</v>
      </c>
      <c r="F34" s="7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91"/>
    </row>
    <row r="35" spans="1:26" s="92" customFormat="1" x14ac:dyDescent="0.2">
      <c r="A35" s="168"/>
      <c r="B35" s="68" t="s">
        <v>436</v>
      </c>
      <c r="F35" s="7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91"/>
    </row>
    <row r="36" spans="1:26" s="92" customFormat="1" x14ac:dyDescent="0.2">
      <c r="A36" s="168"/>
      <c r="B36" s="68" t="s">
        <v>437</v>
      </c>
      <c r="F36" s="7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91"/>
    </row>
    <row r="37" spans="1:26" s="56" customFormat="1" x14ac:dyDescent="0.2">
      <c r="A37" s="168"/>
      <c r="B37" s="86" t="s">
        <v>409</v>
      </c>
      <c r="F37" s="76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</row>
    <row r="38" spans="1:26" s="56" customFormat="1" x14ac:dyDescent="0.2">
      <c r="F38" s="76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</row>
    <row r="39" spans="1:26" s="34" customFormat="1" x14ac:dyDescent="0.2">
      <c r="A39" s="87" t="s">
        <v>185</v>
      </c>
      <c r="B39" s="76"/>
      <c r="C39" s="76"/>
      <c r="F39" s="76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76"/>
      <c r="V39" s="76"/>
      <c r="W39" s="76"/>
      <c r="X39" s="76"/>
      <c r="Y39" s="76"/>
      <c r="Z39" s="76"/>
    </row>
    <row r="40" spans="1:26" s="34" customFormat="1" x14ac:dyDescent="0.2">
      <c r="A40" s="87" t="s">
        <v>341</v>
      </c>
      <c r="B40" s="76"/>
      <c r="C40" s="76"/>
      <c r="F40" s="76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76"/>
      <c r="V40" s="76"/>
      <c r="W40" s="76"/>
      <c r="X40" s="76"/>
      <c r="Y40" s="76"/>
      <c r="Z40" s="76"/>
    </row>
    <row r="41" spans="1:26" s="34" customFormat="1" x14ac:dyDescent="0.2">
      <c r="A41" s="87" t="s">
        <v>186</v>
      </c>
      <c r="B41" s="76"/>
      <c r="C41" s="76"/>
      <c r="F41" s="76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76"/>
      <c r="V41" s="76"/>
      <c r="W41" s="76"/>
      <c r="X41" s="76"/>
      <c r="Y41" s="76"/>
      <c r="Z41" s="76"/>
    </row>
    <row r="42" spans="1:26" s="34" customFormat="1" x14ac:dyDescent="0.2">
      <c r="A42" s="87" t="s">
        <v>121</v>
      </c>
      <c r="B42" s="76"/>
      <c r="C42" s="76"/>
      <c r="F42" s="76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76"/>
      <c r="V42" s="76"/>
      <c r="W42" s="76"/>
      <c r="X42" s="76"/>
      <c r="Y42" s="76"/>
      <c r="Z42" s="76"/>
    </row>
    <row r="43" spans="1:26" s="34" customFormat="1" x14ac:dyDescent="0.2">
      <c r="A43" s="87" t="s">
        <v>122</v>
      </c>
      <c r="B43" s="76"/>
      <c r="C43" s="76"/>
      <c r="F43" s="76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76"/>
      <c r="V43" s="76"/>
      <c r="W43" s="76"/>
      <c r="X43" s="76"/>
      <c r="Y43" s="76"/>
      <c r="Z43" s="76"/>
    </row>
    <row r="44" spans="1:26" s="34" customFormat="1" x14ac:dyDescent="0.2">
      <c r="A44" s="87" t="s">
        <v>123</v>
      </c>
      <c r="B44" s="76"/>
      <c r="C44" s="76"/>
      <c r="F44" s="76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76"/>
      <c r="V44" s="76"/>
      <c r="W44" s="76"/>
      <c r="X44" s="76"/>
      <c r="Y44" s="76"/>
      <c r="Z44" s="76"/>
    </row>
    <row r="45" spans="1:26" s="34" customFormat="1" x14ac:dyDescent="0.2">
      <c r="A45" s="87" t="s">
        <v>250</v>
      </c>
      <c r="B45" s="76"/>
      <c r="C45" s="76"/>
      <c r="F45" s="76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76"/>
      <c r="V45" s="76"/>
      <c r="W45" s="76"/>
      <c r="X45" s="76"/>
      <c r="Y45" s="76"/>
      <c r="Z45" s="76"/>
    </row>
    <row r="46" spans="1:26" s="34" customFormat="1" x14ac:dyDescent="0.2">
      <c r="A46" s="87"/>
      <c r="B46" s="76"/>
      <c r="C46" s="76"/>
      <c r="F46" s="76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76"/>
      <c r="V46" s="76"/>
      <c r="W46" s="76"/>
      <c r="X46" s="76"/>
      <c r="Y46" s="76"/>
      <c r="Z46" s="76"/>
    </row>
    <row r="47" spans="1:26" s="34" customFormat="1" x14ac:dyDescent="0.2">
      <c r="A47" s="95" t="s">
        <v>2</v>
      </c>
      <c r="B47" s="258"/>
      <c r="C47" s="258"/>
      <c r="D47" s="189"/>
      <c r="E47" s="189"/>
      <c r="F47" s="190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76"/>
      <c r="V47" s="76"/>
      <c r="W47" s="76"/>
      <c r="X47" s="76"/>
      <c r="Y47" s="76"/>
      <c r="Z47" s="76"/>
    </row>
    <row r="48" spans="1:26" s="34" customFormat="1" x14ac:dyDescent="0.2">
      <c r="A48" s="95" t="s">
        <v>3</v>
      </c>
      <c r="B48" s="258"/>
      <c r="C48" s="258"/>
      <c r="D48" s="189"/>
      <c r="E48" s="189"/>
      <c r="F48" s="190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76"/>
      <c r="V48" s="76"/>
      <c r="W48" s="76"/>
      <c r="X48" s="76"/>
      <c r="Y48" s="76"/>
      <c r="Z48" s="76"/>
    </row>
    <row r="49" spans="1:26" s="34" customFormat="1" x14ac:dyDescent="0.2">
      <c r="A49" s="89" t="s">
        <v>410</v>
      </c>
      <c r="B49" s="189"/>
      <c r="C49" s="189"/>
      <c r="D49" s="189"/>
      <c r="E49" s="189"/>
      <c r="F49" s="190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76"/>
      <c r="V49" s="76"/>
      <c r="W49" s="76"/>
      <c r="X49" s="76"/>
      <c r="Y49" s="76"/>
      <c r="Z49" s="76"/>
    </row>
    <row r="50" spans="1:26" s="34" customFormat="1" x14ac:dyDescent="0.2">
      <c r="A50" s="189"/>
      <c r="B50" s="189"/>
      <c r="C50" s="189"/>
      <c r="D50" s="189"/>
      <c r="E50" s="189"/>
      <c r="F50" s="190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76"/>
      <c r="V50" s="76"/>
      <c r="W50" s="76"/>
      <c r="X50" s="76"/>
      <c r="Y50" s="76"/>
      <c r="Z50" s="76"/>
    </row>
    <row r="51" spans="1:26" s="34" customFormat="1" x14ac:dyDescent="0.2">
      <c r="A51" s="89" t="s">
        <v>187</v>
      </c>
      <c r="B51" s="189"/>
      <c r="C51" s="189"/>
      <c r="D51" s="189"/>
      <c r="E51" s="189"/>
      <c r="F51" s="190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76"/>
      <c r="V51" s="76"/>
      <c r="W51" s="76"/>
      <c r="X51" s="76"/>
      <c r="Y51" s="76"/>
      <c r="Z51" s="76"/>
    </row>
    <row r="52" spans="1:26" s="34" customFormat="1" x14ac:dyDescent="0.2">
      <c r="A52" s="89" t="s">
        <v>188</v>
      </c>
      <c r="B52" s="189"/>
      <c r="C52" s="189"/>
      <c r="D52" s="189"/>
      <c r="E52" s="189"/>
      <c r="F52" s="190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76"/>
      <c r="V52" s="76"/>
      <c r="W52" s="76"/>
      <c r="X52" s="76"/>
      <c r="Y52" s="76"/>
      <c r="Z52" s="76"/>
    </row>
    <row r="53" spans="1:26" s="34" customFormat="1" x14ac:dyDescent="0.2">
      <c r="A53" s="95" t="s">
        <v>399</v>
      </c>
      <c r="B53" s="189"/>
      <c r="C53" s="189"/>
      <c r="D53" s="189"/>
      <c r="E53" s="189"/>
      <c r="F53" s="190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76"/>
      <c r="V53" s="76"/>
      <c r="W53" s="76"/>
      <c r="X53" s="76"/>
      <c r="Y53" s="76"/>
      <c r="Z53" s="76"/>
    </row>
    <row r="54" spans="1:26" s="34" customFormat="1" x14ac:dyDescent="0.2">
      <c r="A54" s="95" t="s">
        <v>189</v>
      </c>
      <c r="B54" s="189"/>
      <c r="C54" s="189"/>
      <c r="D54" s="189"/>
      <c r="E54" s="189"/>
      <c r="F54" s="190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76"/>
      <c r="V54" s="76"/>
      <c r="W54" s="76"/>
      <c r="X54" s="76"/>
      <c r="Y54" s="76"/>
      <c r="Z54" s="76"/>
    </row>
    <row r="55" spans="1:26" s="34" customFormat="1" x14ac:dyDescent="0.2">
      <c r="A55" s="89"/>
      <c r="B55" s="189"/>
      <c r="C55" s="189"/>
      <c r="D55" s="189"/>
      <c r="E55" s="189"/>
      <c r="F55" s="190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76"/>
      <c r="V55" s="76"/>
      <c r="W55" s="76"/>
      <c r="X55" s="76"/>
      <c r="Y55" s="76"/>
      <c r="Z55" s="76"/>
    </row>
    <row r="56" spans="1:26" s="87" customFormat="1" x14ac:dyDescent="0.2">
      <c r="A56" s="95" t="s">
        <v>257</v>
      </c>
      <c r="B56" s="89"/>
      <c r="C56" s="89"/>
      <c r="D56" s="89"/>
      <c r="E56" s="89"/>
      <c r="F56" s="89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</row>
    <row r="57" spans="1:26" s="87" customFormat="1" x14ac:dyDescent="0.2">
      <c r="A57" s="95" t="s">
        <v>400</v>
      </c>
      <c r="B57" s="89"/>
      <c r="C57" s="89"/>
      <c r="D57" s="89"/>
      <c r="E57" s="89"/>
      <c r="F57" s="89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</row>
    <row r="58" spans="1:26" s="87" customFormat="1" x14ac:dyDescent="0.2">
      <c r="A58" s="257"/>
      <c r="B58" s="89"/>
      <c r="C58" s="89"/>
      <c r="D58" s="89"/>
      <c r="E58" s="89"/>
      <c r="F58" s="89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</row>
    <row r="59" spans="1:26" s="87" customFormat="1" x14ac:dyDescent="0.2">
      <c r="A59" s="89" t="s">
        <v>438</v>
      </c>
      <c r="B59" s="89"/>
      <c r="C59" s="89"/>
      <c r="D59" s="89"/>
      <c r="E59" s="89"/>
      <c r="F59" s="89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</row>
    <row r="60" spans="1:26" s="87" customFormat="1" x14ac:dyDescent="0.2">
      <c r="A60" s="89" t="s">
        <v>439</v>
      </c>
      <c r="B60" s="89"/>
      <c r="C60" s="89"/>
      <c r="D60" s="89"/>
      <c r="E60" s="89"/>
      <c r="F60" s="89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</row>
    <row r="61" spans="1:26" s="87" customFormat="1" x14ac:dyDescent="0.2">
      <c r="A61" s="89"/>
      <c r="B61" s="89"/>
      <c r="C61" s="89"/>
      <c r="D61" s="89"/>
      <c r="E61" s="89"/>
      <c r="F61" s="89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</row>
    <row r="62" spans="1:26" s="87" customFormat="1" x14ac:dyDescent="0.2">
      <c r="A62" s="270" t="s">
        <v>454</v>
      </c>
      <c r="B62" s="257"/>
      <c r="C62" s="89"/>
      <c r="D62" s="89"/>
      <c r="E62" s="89"/>
      <c r="F62" s="190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</row>
    <row r="63" spans="1:26" s="87" customFormat="1" x14ac:dyDescent="0.2">
      <c r="A63" s="95" t="s">
        <v>447</v>
      </c>
      <c r="B63" s="257"/>
      <c r="C63" s="89"/>
      <c r="D63" s="89"/>
      <c r="E63" s="89"/>
      <c r="F63" s="89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</row>
    <row r="64" spans="1:26" s="87" customFormat="1" x14ac:dyDescent="0.2">
      <c r="A64" s="95" t="s">
        <v>522</v>
      </c>
      <c r="B64" s="257"/>
      <c r="C64" s="89"/>
      <c r="D64" s="89"/>
      <c r="E64" s="89"/>
      <c r="F64" s="89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</row>
    <row r="65" spans="1:20" s="87" customFormat="1" x14ac:dyDescent="0.2">
      <c r="A65" s="95" t="s">
        <v>448</v>
      </c>
      <c r="B65" s="257"/>
      <c r="C65" s="89"/>
      <c r="D65" s="89"/>
      <c r="E65" s="89"/>
      <c r="F65" s="89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</row>
    <row r="66" spans="1:20" s="87" customFormat="1" x14ac:dyDescent="0.2">
      <c r="A66" s="95"/>
      <c r="B66" s="257"/>
      <c r="C66" s="89"/>
      <c r="D66" s="89"/>
      <c r="E66" s="89"/>
      <c r="F66" s="89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</row>
    <row r="67" spans="1:20" s="87" customFormat="1" x14ac:dyDescent="0.2">
      <c r="A67" s="95" t="s">
        <v>449</v>
      </c>
      <c r="B67" s="257"/>
      <c r="C67" s="89"/>
      <c r="D67" s="89"/>
      <c r="E67" s="89"/>
      <c r="F67" s="89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</row>
    <row r="68" spans="1:20" s="87" customFormat="1" x14ac:dyDescent="0.2">
      <c r="A68" s="89"/>
      <c r="B68" s="89"/>
      <c r="C68" s="89"/>
      <c r="D68" s="89"/>
      <c r="E68" s="89"/>
      <c r="F68" s="89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</row>
    <row r="69" spans="1:20" s="87" customFormat="1" x14ac:dyDescent="0.2">
      <c r="A69" s="80" t="s">
        <v>450</v>
      </c>
      <c r="C69" s="89"/>
      <c r="D69" s="89"/>
      <c r="E69" s="89"/>
      <c r="F69" s="89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</row>
    <row r="70" spans="1:20" s="87" customFormat="1" x14ac:dyDescent="0.2">
      <c r="A70" s="131"/>
      <c r="B70" s="66" t="s">
        <v>523</v>
      </c>
      <c r="C70" s="89"/>
      <c r="D70" s="89"/>
      <c r="E70" s="89"/>
      <c r="F70" s="190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</row>
    <row r="71" spans="1:20" s="87" customFormat="1" x14ac:dyDescent="0.2">
      <c r="A71" s="89"/>
      <c r="B71" s="89"/>
      <c r="C71" s="89"/>
      <c r="D71" s="89"/>
      <c r="E71" s="89"/>
      <c r="F71" s="89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</row>
    <row r="72" spans="1:20" s="87" customFormat="1" x14ac:dyDescent="0.2">
      <c r="A72" s="80" t="s">
        <v>451</v>
      </c>
      <c r="B72" s="89"/>
      <c r="C72" s="89"/>
      <c r="D72" s="89"/>
      <c r="E72" s="89"/>
      <c r="F72" s="89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</row>
    <row r="73" spans="1:20" s="87" customFormat="1" x14ac:dyDescent="0.2">
      <c r="A73" s="89"/>
      <c r="B73" s="66" t="s">
        <v>651</v>
      </c>
      <c r="C73" s="89"/>
      <c r="D73" s="89"/>
      <c r="E73" s="89"/>
      <c r="F73" s="190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</row>
    <row r="74" spans="1:20" s="87" customFormat="1" x14ac:dyDescent="0.2">
      <c r="A74" s="131"/>
      <c r="B74" s="66" t="s">
        <v>524</v>
      </c>
      <c r="C74" s="89"/>
      <c r="D74" s="89"/>
      <c r="E74" s="89"/>
      <c r="F74" s="190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</row>
    <row r="75" spans="1:20" s="87" customFormat="1" x14ac:dyDescent="0.2">
      <c r="A75" s="131"/>
      <c r="B75" s="66" t="s">
        <v>525</v>
      </c>
      <c r="C75" s="89"/>
      <c r="D75" s="89"/>
      <c r="E75" s="89"/>
      <c r="F75" s="190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</row>
    <row r="76" spans="1:20" s="87" customFormat="1" x14ac:dyDescent="0.2">
      <c r="A76" s="131"/>
      <c r="B76" s="66" t="s">
        <v>526</v>
      </c>
      <c r="C76" s="89"/>
      <c r="D76" s="89"/>
      <c r="E76" s="89"/>
      <c r="F76" s="190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</row>
    <row r="77" spans="1:20" s="87" customFormat="1" x14ac:dyDescent="0.2">
      <c r="A77" s="131"/>
      <c r="B77" s="66" t="s">
        <v>527</v>
      </c>
      <c r="C77" s="89"/>
      <c r="D77" s="89"/>
      <c r="E77" s="89"/>
      <c r="F77" s="190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</row>
    <row r="78" spans="1:20" s="87" customFormat="1" x14ac:dyDescent="0.2">
      <c r="A78" s="131"/>
      <c r="B78" s="66" t="s">
        <v>528</v>
      </c>
      <c r="C78" s="89"/>
      <c r="D78" s="89"/>
      <c r="E78" s="89"/>
      <c r="F78" s="190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</row>
    <row r="79" spans="1:20" s="87" customFormat="1" x14ac:dyDescent="0.2">
      <c r="A79" s="131"/>
      <c r="B79" s="66" t="s">
        <v>529</v>
      </c>
      <c r="C79" s="89"/>
      <c r="D79" s="89"/>
      <c r="E79" s="89"/>
      <c r="F79" s="190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</row>
    <row r="80" spans="1:20" s="87" customFormat="1" x14ac:dyDescent="0.2">
      <c r="A80" s="131"/>
      <c r="B80" s="132"/>
      <c r="C80" s="89"/>
      <c r="D80" s="89"/>
      <c r="E80" s="89"/>
      <c r="F80" s="190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</row>
    <row r="81" spans="1:26" s="87" customFormat="1" x14ac:dyDescent="0.2">
      <c r="A81" s="80" t="s">
        <v>530</v>
      </c>
      <c r="B81" s="132"/>
      <c r="C81" s="89"/>
      <c r="D81" s="89"/>
      <c r="E81" s="89"/>
      <c r="F81" s="190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</row>
    <row r="82" spans="1:26" s="87" customFormat="1" x14ac:dyDescent="0.2">
      <c r="A82" s="80" t="s">
        <v>684</v>
      </c>
      <c r="C82" s="89"/>
      <c r="D82" s="89"/>
      <c r="E82" s="89"/>
      <c r="F82" s="190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</row>
    <row r="83" spans="1:26" s="87" customFormat="1" x14ac:dyDescent="0.2">
      <c r="A83" s="80" t="s">
        <v>531</v>
      </c>
      <c r="C83" s="89"/>
      <c r="D83" s="89"/>
      <c r="E83" s="89"/>
      <c r="F83" s="190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</row>
    <row r="84" spans="1:26" s="87" customFormat="1" x14ac:dyDescent="0.2">
      <c r="A84" s="80"/>
      <c r="B84" s="89"/>
      <c r="C84" s="89"/>
      <c r="D84" s="89"/>
      <c r="E84" s="89"/>
      <c r="F84" s="89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</row>
    <row r="85" spans="1:26" s="87" customFormat="1" x14ac:dyDescent="0.2">
      <c r="A85" s="91" t="s">
        <v>452</v>
      </c>
      <c r="B85" s="89"/>
      <c r="C85" s="89"/>
      <c r="D85" s="89"/>
      <c r="E85" s="89"/>
      <c r="F85" s="89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</row>
    <row r="86" spans="1:26" s="87" customFormat="1" x14ac:dyDescent="0.2">
      <c r="A86" s="91" t="s">
        <v>453</v>
      </c>
      <c r="B86" s="89"/>
      <c r="C86" s="89"/>
      <c r="D86" s="89"/>
      <c r="E86" s="89"/>
      <c r="F86" s="89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</row>
    <row r="87" spans="1:26" s="87" customFormat="1" x14ac:dyDescent="0.2">
      <c r="A87" s="271" t="s">
        <v>532</v>
      </c>
      <c r="B87" s="89"/>
      <c r="C87" s="89"/>
      <c r="D87" s="89"/>
      <c r="E87" s="89"/>
      <c r="F87" s="89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</row>
    <row r="88" spans="1:26" s="87" customFormat="1" x14ac:dyDescent="0.2">
      <c r="A88" s="272" t="s">
        <v>533</v>
      </c>
      <c r="B88" s="89"/>
      <c r="C88" s="89"/>
      <c r="D88" s="89"/>
      <c r="E88" s="89"/>
      <c r="F88" s="89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</row>
    <row r="89" spans="1:26" s="87" customFormat="1" x14ac:dyDescent="0.2">
      <c r="A89" s="86" t="s">
        <v>534</v>
      </c>
      <c r="B89" s="89"/>
      <c r="C89" s="89"/>
      <c r="D89" s="89"/>
      <c r="E89" s="89"/>
      <c r="F89" s="89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</row>
    <row r="90" spans="1:26" s="87" customFormat="1" x14ac:dyDescent="0.2">
      <c r="A90" s="91" t="s">
        <v>535</v>
      </c>
      <c r="B90" s="89"/>
      <c r="C90" s="89"/>
      <c r="D90" s="89"/>
      <c r="E90" s="89"/>
      <c r="F90" s="89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</row>
    <row r="91" spans="1:26" s="87" customFormat="1" x14ac:dyDescent="0.2">
      <c r="A91" s="91" t="s">
        <v>683</v>
      </c>
      <c r="B91" s="89"/>
      <c r="C91" s="89"/>
      <c r="D91" s="89"/>
      <c r="E91" s="89"/>
      <c r="F91" s="89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</row>
    <row r="92" spans="1:26" s="87" customFormat="1" x14ac:dyDescent="0.2">
      <c r="A92" s="86" t="s">
        <v>671</v>
      </c>
      <c r="B92" s="89"/>
      <c r="C92" s="89"/>
      <c r="D92" s="89"/>
      <c r="E92" s="89"/>
      <c r="F92" s="89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</row>
    <row r="93" spans="1:26" s="87" customFormat="1" x14ac:dyDescent="0.2">
      <c r="A93" s="89"/>
      <c r="B93" s="89"/>
      <c r="C93" s="89"/>
      <c r="D93" s="89"/>
      <c r="E93" s="89"/>
      <c r="F93" s="89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</row>
    <row r="94" spans="1:26" s="34" customFormat="1" x14ac:dyDescent="0.2">
      <c r="A94" s="189"/>
      <c r="B94" s="189"/>
      <c r="C94" s="189"/>
      <c r="D94" s="189"/>
      <c r="E94" s="189"/>
      <c r="F94" s="190"/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8"/>
      <c r="S94" s="168"/>
      <c r="T94" s="168"/>
      <c r="U94" s="76"/>
      <c r="V94" s="76"/>
      <c r="W94" s="76"/>
      <c r="X94" s="76"/>
      <c r="Y94" s="76"/>
      <c r="Z94" s="76"/>
    </row>
    <row r="95" spans="1:26" s="87" customFormat="1" ht="13.5" thickBot="1" x14ac:dyDescent="0.25">
      <c r="A95" s="89"/>
      <c r="B95" s="89"/>
      <c r="C95" s="89"/>
      <c r="D95" s="89"/>
      <c r="E95" s="89"/>
      <c r="F95" s="89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</row>
    <row r="96" spans="1:26" s="87" customFormat="1" x14ac:dyDescent="0.2">
      <c r="A96" s="191" t="s">
        <v>276</v>
      </c>
      <c r="B96" s="192"/>
      <c r="C96" s="192"/>
      <c r="D96" s="192"/>
      <c r="E96" s="193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</row>
    <row r="97" spans="1:20" s="87" customFormat="1" ht="13.5" thickBot="1" x14ac:dyDescent="0.25">
      <c r="A97" s="194"/>
      <c r="B97" s="89"/>
      <c r="C97" s="89"/>
      <c r="D97" s="89"/>
      <c r="E97" s="195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</row>
    <row r="98" spans="1:20" s="87" customFormat="1" ht="13.5" thickBot="1" x14ac:dyDescent="0.25">
      <c r="A98" s="201" t="s">
        <v>277</v>
      </c>
      <c r="B98" s="201" t="s">
        <v>382</v>
      </c>
      <c r="C98" s="201"/>
      <c r="D98" s="197"/>
      <c r="E98" s="19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</row>
    <row r="99" spans="1:20" s="87" customFormat="1" x14ac:dyDescent="0.2">
      <c r="A99" s="203"/>
      <c r="B99" s="95" t="s">
        <v>455</v>
      </c>
      <c r="C99" s="257"/>
      <c r="D99" s="89"/>
      <c r="E99" s="133"/>
      <c r="F99" s="89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</row>
    <row r="100" spans="1:20" s="87" customFormat="1" x14ac:dyDescent="0.2">
      <c r="A100" s="203"/>
      <c r="B100" s="95" t="s">
        <v>536</v>
      </c>
      <c r="C100" s="257"/>
      <c r="D100" s="89"/>
      <c r="E100" s="133"/>
      <c r="F100" s="89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</row>
    <row r="101" spans="1:20" s="87" customFormat="1" x14ac:dyDescent="0.2">
      <c r="A101" s="203"/>
      <c r="B101" s="95" t="s">
        <v>441</v>
      </c>
      <c r="C101" s="257"/>
      <c r="D101" s="89"/>
      <c r="E101" s="133"/>
      <c r="F101" s="89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</row>
    <row r="102" spans="1:20" s="87" customFormat="1" x14ac:dyDescent="0.2">
      <c r="A102" s="203"/>
      <c r="B102" s="95" t="s">
        <v>278</v>
      </c>
      <c r="C102" s="257"/>
      <c r="D102" s="89"/>
      <c r="E102" s="133"/>
      <c r="F102" s="89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</row>
    <row r="103" spans="1:20" s="87" customFormat="1" x14ac:dyDescent="0.2">
      <c r="A103" s="203"/>
      <c r="B103" s="95" t="s">
        <v>456</v>
      </c>
      <c r="C103" s="257"/>
      <c r="D103" s="89"/>
      <c r="E103" s="133"/>
      <c r="F103" s="89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</row>
    <row r="104" spans="1:20" s="87" customFormat="1" x14ac:dyDescent="0.2">
      <c r="A104" s="203"/>
      <c r="B104" s="95" t="s">
        <v>537</v>
      </c>
      <c r="C104" s="257"/>
      <c r="D104" s="89"/>
      <c r="E104" s="133"/>
      <c r="F104" s="89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</row>
    <row r="105" spans="1:20" s="87" customFormat="1" x14ac:dyDescent="0.2">
      <c r="A105" s="203"/>
      <c r="B105" s="95"/>
      <c r="C105" s="257"/>
      <c r="D105" s="89"/>
      <c r="E105" s="133"/>
      <c r="F105" s="89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</row>
    <row r="106" spans="1:20" s="87" customFormat="1" x14ac:dyDescent="0.2">
      <c r="A106" s="203"/>
      <c r="B106" s="95" t="s">
        <v>505</v>
      </c>
      <c r="C106" s="257"/>
      <c r="D106" s="89"/>
      <c r="E106" s="133"/>
      <c r="F106" s="89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</row>
    <row r="107" spans="1:20" s="87" customFormat="1" x14ac:dyDescent="0.2">
      <c r="A107" s="203"/>
      <c r="B107" s="95" t="s">
        <v>506</v>
      </c>
      <c r="C107" s="257"/>
      <c r="D107" s="89"/>
      <c r="E107" s="133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</row>
    <row r="108" spans="1:20" s="87" customFormat="1" x14ac:dyDescent="0.2">
      <c r="A108" s="203"/>
      <c r="B108" s="95" t="s">
        <v>280</v>
      </c>
      <c r="C108" s="257"/>
      <c r="D108" s="89"/>
      <c r="E108" s="133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</row>
    <row r="109" spans="1:20" s="87" customFormat="1" x14ac:dyDescent="0.2">
      <c r="A109" s="203"/>
      <c r="B109" s="95" t="s">
        <v>538</v>
      </c>
      <c r="C109" s="257"/>
      <c r="D109" s="89"/>
      <c r="E109" s="133"/>
      <c r="F109" s="89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</row>
    <row r="110" spans="1:20" s="87" customFormat="1" x14ac:dyDescent="0.2">
      <c r="A110" s="203"/>
      <c r="B110" s="95" t="s">
        <v>281</v>
      </c>
      <c r="C110" s="257"/>
      <c r="D110" s="89"/>
      <c r="E110" s="133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</row>
    <row r="111" spans="1:20" s="87" customFormat="1" x14ac:dyDescent="0.2">
      <c r="A111" s="203"/>
      <c r="B111" s="95" t="s">
        <v>282</v>
      </c>
      <c r="C111" s="257"/>
      <c r="D111" s="89"/>
      <c r="E111" s="133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</row>
    <row r="112" spans="1:20" s="87" customFormat="1" x14ac:dyDescent="0.2">
      <c r="A112" s="203"/>
      <c r="B112" s="95" t="s">
        <v>401</v>
      </c>
      <c r="C112" s="257"/>
      <c r="D112" s="89"/>
      <c r="E112" s="133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</row>
    <row r="113" spans="1:20" s="87" customFormat="1" x14ac:dyDescent="0.2">
      <c r="A113" s="203"/>
      <c r="B113" s="95" t="s">
        <v>329</v>
      </c>
      <c r="C113" s="257"/>
      <c r="D113" s="89"/>
      <c r="E113" s="133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</row>
    <row r="114" spans="1:20" s="87" customFormat="1" x14ac:dyDescent="0.2">
      <c r="A114" s="203"/>
      <c r="B114" s="95" t="s">
        <v>330</v>
      </c>
      <c r="C114" s="257"/>
      <c r="D114" s="89"/>
      <c r="E114" s="133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</row>
    <row r="115" spans="1:20" s="87" customFormat="1" x14ac:dyDescent="0.2">
      <c r="A115" s="203"/>
      <c r="B115" s="95" t="s">
        <v>402</v>
      </c>
      <c r="C115" s="257"/>
      <c r="D115" s="89"/>
      <c r="E115" s="133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</row>
    <row r="116" spans="1:20" s="87" customFormat="1" x14ac:dyDescent="0.2">
      <c r="A116" s="203"/>
      <c r="B116" s="95" t="s">
        <v>403</v>
      </c>
      <c r="C116" s="257"/>
      <c r="D116" s="89"/>
      <c r="E116" s="133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</row>
    <row r="117" spans="1:20" s="87" customFormat="1" x14ac:dyDescent="0.2">
      <c r="A117" s="203"/>
      <c r="B117" s="95" t="s">
        <v>283</v>
      </c>
      <c r="C117" s="257"/>
      <c r="D117" s="89"/>
      <c r="E117" s="133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</row>
    <row r="118" spans="1:20" s="87" customFormat="1" x14ac:dyDescent="0.2">
      <c r="A118" s="203"/>
      <c r="B118" s="95" t="s">
        <v>672</v>
      </c>
      <c r="C118" s="257"/>
      <c r="D118" s="89"/>
      <c r="E118" s="133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</row>
    <row r="119" spans="1:20" s="87" customFormat="1" x14ac:dyDescent="0.2">
      <c r="A119" s="203"/>
      <c r="B119" s="95" t="s">
        <v>345</v>
      </c>
      <c r="C119" s="257"/>
      <c r="D119" s="89"/>
      <c r="E119" s="133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</row>
    <row r="120" spans="1:20" s="87" customFormat="1" x14ac:dyDescent="0.2">
      <c r="A120" s="203"/>
      <c r="B120" s="95" t="s">
        <v>346</v>
      </c>
      <c r="C120" s="257"/>
      <c r="D120" s="89"/>
      <c r="E120" s="133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</row>
    <row r="121" spans="1:20" s="87" customFormat="1" x14ac:dyDescent="0.2">
      <c r="A121" s="203"/>
      <c r="B121" s="95" t="s">
        <v>687</v>
      </c>
      <c r="C121" s="257"/>
      <c r="D121" s="89"/>
      <c r="E121" s="133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</row>
    <row r="122" spans="1:20" s="87" customFormat="1" x14ac:dyDescent="0.2">
      <c r="A122" s="203"/>
      <c r="B122" s="95" t="s">
        <v>507</v>
      </c>
      <c r="C122" s="257"/>
      <c r="D122" s="89"/>
      <c r="E122" s="133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</row>
    <row r="123" spans="1:20" s="87" customFormat="1" x14ac:dyDescent="0.2">
      <c r="A123" s="203"/>
      <c r="B123" s="95" t="s">
        <v>508</v>
      </c>
      <c r="C123" s="257"/>
      <c r="D123" s="89"/>
      <c r="E123" s="133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</row>
    <row r="124" spans="1:20" s="87" customFormat="1" x14ac:dyDescent="0.2">
      <c r="A124" s="203"/>
      <c r="B124" s="95" t="s">
        <v>539</v>
      </c>
      <c r="C124" s="257"/>
      <c r="D124" s="89"/>
      <c r="E124" s="133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</row>
    <row r="125" spans="1:20" s="87" customFormat="1" x14ac:dyDescent="0.2">
      <c r="A125" s="203"/>
      <c r="B125" s="95" t="s">
        <v>540</v>
      </c>
      <c r="C125" s="257"/>
      <c r="D125" s="89"/>
      <c r="E125" s="133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</row>
    <row r="126" spans="1:20" s="87" customFormat="1" x14ac:dyDescent="0.2">
      <c r="A126" s="203"/>
      <c r="B126" s="95" t="s">
        <v>541</v>
      </c>
      <c r="C126" s="257"/>
      <c r="D126" s="89"/>
      <c r="E126" s="133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</row>
    <row r="127" spans="1:20" s="87" customFormat="1" x14ac:dyDescent="0.2">
      <c r="A127" s="203"/>
      <c r="B127" s="95" t="s">
        <v>542</v>
      </c>
      <c r="C127" s="257"/>
      <c r="D127" s="89"/>
      <c r="E127" s="133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</row>
    <row r="128" spans="1:20" s="87" customFormat="1" x14ac:dyDescent="0.2">
      <c r="A128" s="203"/>
      <c r="B128" s="95" t="s">
        <v>673</v>
      </c>
      <c r="C128" s="257"/>
      <c r="D128" s="89"/>
      <c r="E128" s="133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</row>
    <row r="129" spans="1:20" s="87" customFormat="1" x14ac:dyDescent="0.2">
      <c r="A129" s="203"/>
      <c r="B129" s="95" t="s">
        <v>458</v>
      </c>
      <c r="C129" s="257"/>
      <c r="D129" s="89"/>
      <c r="E129" s="133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</row>
    <row r="130" spans="1:20" s="87" customFormat="1" x14ac:dyDescent="0.2">
      <c r="A130" s="203"/>
      <c r="B130" s="95" t="s">
        <v>543</v>
      </c>
      <c r="C130" s="257"/>
      <c r="D130" s="89"/>
      <c r="E130" s="133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</row>
    <row r="131" spans="1:20" s="87" customFormat="1" x14ac:dyDescent="0.2">
      <c r="A131" s="203"/>
      <c r="B131" s="95" t="s">
        <v>673</v>
      </c>
      <c r="C131" s="257"/>
      <c r="D131" s="89"/>
      <c r="E131" s="133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</row>
    <row r="132" spans="1:20" s="87" customFormat="1" x14ac:dyDescent="0.2">
      <c r="A132" s="203"/>
      <c r="B132" s="95" t="s">
        <v>458</v>
      </c>
      <c r="C132" s="257"/>
      <c r="D132" s="89"/>
      <c r="E132" s="133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</row>
    <row r="133" spans="1:20" s="87" customFormat="1" x14ac:dyDescent="0.2">
      <c r="A133" s="203"/>
      <c r="B133" s="95" t="s">
        <v>459</v>
      </c>
      <c r="C133" s="257"/>
      <c r="D133" s="89"/>
      <c r="E133" s="133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</row>
    <row r="134" spans="1:20" s="87" customFormat="1" x14ac:dyDescent="0.2">
      <c r="A134" s="203"/>
      <c r="B134" s="95" t="s">
        <v>284</v>
      </c>
      <c r="C134" s="257"/>
      <c r="D134" s="89"/>
      <c r="E134" s="133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</row>
    <row r="135" spans="1:20" s="87" customFormat="1" x14ac:dyDescent="0.2">
      <c r="A135" s="203"/>
      <c r="B135" s="95" t="s">
        <v>285</v>
      </c>
      <c r="C135" s="257"/>
      <c r="D135" s="89"/>
      <c r="E135" s="133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</row>
    <row r="136" spans="1:20" s="87" customFormat="1" x14ac:dyDescent="0.2">
      <c r="A136" s="203"/>
      <c r="B136" s="95" t="s">
        <v>286</v>
      </c>
      <c r="C136" s="257"/>
      <c r="D136" s="89"/>
      <c r="E136" s="133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</row>
    <row r="137" spans="1:20" s="87" customFormat="1" x14ac:dyDescent="0.2">
      <c r="A137" s="203"/>
      <c r="B137" s="95"/>
      <c r="C137" s="257"/>
      <c r="D137" s="89"/>
      <c r="E137" s="133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</row>
    <row r="138" spans="1:20" s="87" customFormat="1" x14ac:dyDescent="0.2">
      <c r="A138" s="203"/>
      <c r="B138" s="95" t="s">
        <v>688</v>
      </c>
      <c r="C138" s="257"/>
      <c r="D138" s="89"/>
      <c r="E138" s="133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</row>
    <row r="139" spans="1:20" s="87" customFormat="1" x14ac:dyDescent="0.2">
      <c r="A139" s="203"/>
      <c r="B139" s="95" t="s">
        <v>457</v>
      </c>
      <c r="C139" s="257"/>
      <c r="D139" s="89"/>
      <c r="E139" s="133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</row>
    <row r="140" spans="1:20" s="87" customFormat="1" ht="13.5" thickBot="1" x14ac:dyDescent="0.25">
      <c r="A140" s="259"/>
      <c r="B140" s="260"/>
      <c r="C140" s="260"/>
      <c r="D140" s="199"/>
      <c r="E140" s="198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</row>
    <row r="141" spans="1:20" s="87" customFormat="1" ht="13.5" thickBot="1" x14ac:dyDescent="0.25">
      <c r="A141" s="200"/>
      <c r="B141" s="89"/>
      <c r="C141" s="89"/>
      <c r="D141" s="89"/>
      <c r="E141" s="195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</row>
    <row r="142" spans="1:20" s="87" customFormat="1" ht="13.5" thickBot="1" x14ac:dyDescent="0.25">
      <c r="A142" s="196" t="s">
        <v>279</v>
      </c>
      <c r="B142" s="197" t="s">
        <v>344</v>
      </c>
      <c r="C142" s="197"/>
      <c r="D142" s="201"/>
      <c r="E142" s="202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</row>
    <row r="143" spans="1:20" s="87" customFormat="1" x14ac:dyDescent="0.2">
      <c r="A143" s="133"/>
      <c r="B143" s="89" t="s">
        <v>288</v>
      </c>
      <c r="C143" s="89"/>
      <c r="D143" s="95"/>
      <c r="E143" s="203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</row>
    <row r="144" spans="1:20" s="87" customFormat="1" x14ac:dyDescent="0.2">
      <c r="A144" s="133"/>
      <c r="B144" s="89" t="s">
        <v>289</v>
      </c>
      <c r="C144" s="89"/>
      <c r="D144" s="95"/>
      <c r="E144" s="203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</row>
    <row r="145" spans="1:26" s="87" customFormat="1" ht="13.5" thickBot="1" x14ac:dyDescent="0.25">
      <c r="A145" s="198"/>
      <c r="B145" s="199"/>
      <c r="C145" s="199"/>
      <c r="D145" s="205"/>
      <c r="E145" s="204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</row>
    <row r="146" spans="1:26" s="87" customFormat="1" ht="13.5" thickBot="1" x14ac:dyDescent="0.25">
      <c r="A146" s="200"/>
      <c r="B146" s="89"/>
      <c r="C146" s="89"/>
      <c r="D146" s="95"/>
      <c r="E146" s="20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</row>
    <row r="147" spans="1:26" s="87" customFormat="1" ht="13.5" thickBot="1" x14ac:dyDescent="0.25">
      <c r="A147" s="196" t="s">
        <v>287</v>
      </c>
      <c r="B147" s="197" t="s">
        <v>69</v>
      </c>
      <c r="C147" s="197"/>
      <c r="D147" s="201"/>
      <c r="E147" s="202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</row>
    <row r="148" spans="1:26" s="87" customFormat="1" x14ac:dyDescent="0.2">
      <c r="A148" s="133"/>
      <c r="B148" s="89" t="s">
        <v>290</v>
      </c>
      <c r="C148" s="89"/>
      <c r="D148" s="95"/>
      <c r="E148" s="203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</row>
    <row r="149" spans="1:26" s="87" customFormat="1" ht="13.5" thickBot="1" x14ac:dyDescent="0.25">
      <c r="A149" s="204"/>
      <c r="B149" s="205"/>
      <c r="C149" s="205"/>
      <c r="D149" s="205"/>
      <c r="E149" s="204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</row>
    <row r="150" spans="1:26" s="87" customFormat="1" x14ac:dyDescent="0.2">
      <c r="A150" s="89"/>
      <c r="B150" s="89"/>
      <c r="C150" s="89"/>
      <c r="D150" s="89"/>
      <c r="E150" s="89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</row>
    <row r="151" spans="1:26" s="34" customFormat="1" x14ac:dyDescent="0.2">
      <c r="A151" s="189"/>
      <c r="B151" s="189"/>
      <c r="C151" s="189"/>
      <c r="D151" s="189"/>
      <c r="E151" s="189"/>
      <c r="F151" s="76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76"/>
      <c r="V151" s="76"/>
      <c r="W151" s="76"/>
      <c r="X151" s="76"/>
      <c r="Y151" s="76"/>
      <c r="Z151" s="76"/>
    </row>
    <row r="152" spans="1:26" s="34" customFormat="1" x14ac:dyDescent="0.2">
      <c r="A152" s="189" t="s">
        <v>190</v>
      </c>
      <c r="B152" s="189"/>
      <c r="C152" s="189"/>
      <c r="D152" s="189"/>
      <c r="E152" s="189"/>
      <c r="F152" s="76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76"/>
      <c r="V152" s="76"/>
      <c r="W152" s="76"/>
      <c r="X152" s="76"/>
      <c r="Y152" s="76"/>
      <c r="Z152" s="76"/>
    </row>
    <row r="153" spans="1:26" s="34" customFormat="1" x14ac:dyDescent="0.2">
      <c r="A153" s="189"/>
      <c r="B153" s="95" t="s">
        <v>383</v>
      </c>
      <c r="C153" s="258"/>
      <c r="D153" s="189"/>
      <c r="E153" s="189"/>
      <c r="F153" s="76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76"/>
      <c r="V153" s="76"/>
      <c r="W153" s="76"/>
      <c r="X153" s="76"/>
      <c r="Y153" s="76"/>
      <c r="Z153" s="76"/>
    </row>
    <row r="154" spans="1:26" s="34" customFormat="1" x14ac:dyDescent="0.2">
      <c r="A154" s="189"/>
      <c r="B154" s="95" t="s">
        <v>384</v>
      </c>
      <c r="C154" s="258"/>
      <c r="D154" s="189"/>
      <c r="E154" s="189"/>
      <c r="F154" s="76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76"/>
      <c r="V154" s="76"/>
      <c r="W154" s="76"/>
      <c r="X154" s="76"/>
      <c r="Y154" s="76"/>
      <c r="Z154" s="76"/>
    </row>
    <row r="155" spans="1:26" s="76" customFormat="1" x14ac:dyDescent="0.2">
      <c r="A155" s="190"/>
      <c r="B155" s="95" t="s">
        <v>385</v>
      </c>
      <c r="C155" s="258"/>
      <c r="D155" s="190"/>
      <c r="E155" s="190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</row>
    <row r="156" spans="1:26" s="76" customFormat="1" x14ac:dyDescent="0.2">
      <c r="A156" s="190"/>
      <c r="B156" s="95" t="s">
        <v>191</v>
      </c>
      <c r="C156" s="258"/>
      <c r="D156" s="190"/>
      <c r="E156" s="190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</row>
    <row r="157" spans="1:26" s="76" customFormat="1" x14ac:dyDescent="0.2">
      <c r="A157" s="190"/>
      <c r="B157" s="95" t="s">
        <v>386</v>
      </c>
      <c r="C157" s="258"/>
      <c r="D157" s="190"/>
      <c r="E157" s="190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</row>
    <row r="158" spans="1:26" s="87" customFormat="1" x14ac:dyDescent="0.2">
      <c r="A158" s="190"/>
      <c r="B158" s="95" t="s">
        <v>293</v>
      </c>
      <c r="C158" s="257"/>
      <c r="D158" s="89"/>
      <c r="E158" s="89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</row>
    <row r="159" spans="1:26" s="87" customFormat="1" x14ac:dyDescent="0.2">
      <c r="A159" s="190"/>
      <c r="B159" s="95" t="s">
        <v>291</v>
      </c>
      <c r="C159" s="257"/>
      <c r="D159" s="89"/>
      <c r="E159" s="89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</row>
    <row r="160" spans="1:26" s="87" customFormat="1" x14ac:dyDescent="0.2">
      <c r="A160" s="190"/>
      <c r="B160" s="95" t="s">
        <v>292</v>
      </c>
      <c r="C160" s="257"/>
      <c r="D160" s="89"/>
      <c r="E160" s="89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</row>
    <row r="161" spans="1:26" s="76" customFormat="1" x14ac:dyDescent="0.2">
      <c r="A161" s="190"/>
      <c r="B161" s="95" t="s">
        <v>313</v>
      </c>
      <c r="C161" s="258"/>
      <c r="D161" s="190"/>
      <c r="E161" s="190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</row>
    <row r="162" spans="1:26" s="34" customFormat="1" x14ac:dyDescent="0.2">
      <c r="A162" s="189"/>
      <c r="B162" s="95" t="s">
        <v>192</v>
      </c>
      <c r="C162" s="258"/>
      <c r="D162" s="189"/>
      <c r="E162" s="189"/>
      <c r="F162" s="76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76"/>
      <c r="V162" s="76"/>
      <c r="W162" s="76"/>
      <c r="X162" s="76"/>
      <c r="Y162" s="76"/>
      <c r="Z162" s="76"/>
    </row>
    <row r="163" spans="1:26" s="34" customFormat="1" x14ac:dyDescent="0.2">
      <c r="A163" s="189"/>
      <c r="B163" s="95" t="s">
        <v>193</v>
      </c>
      <c r="C163" s="258"/>
      <c r="D163" s="189"/>
      <c r="E163" s="189"/>
      <c r="F163" s="76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76"/>
      <c r="V163" s="76"/>
      <c r="W163" s="76"/>
      <c r="X163" s="76"/>
      <c r="Y163" s="76"/>
      <c r="Z163" s="76"/>
    </row>
    <row r="164" spans="1:26" s="34" customFormat="1" x14ac:dyDescent="0.2">
      <c r="A164" s="189"/>
      <c r="B164" s="95" t="s">
        <v>331</v>
      </c>
      <c r="C164" s="258"/>
      <c r="D164" s="189"/>
      <c r="E164" s="189"/>
      <c r="F164" s="76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76"/>
      <c r="V164" s="76"/>
      <c r="W164" s="76"/>
      <c r="X164" s="76"/>
      <c r="Y164" s="76"/>
      <c r="Z164" s="76"/>
    </row>
    <row r="165" spans="1:26" s="34" customFormat="1" x14ac:dyDescent="0.2">
      <c r="A165" s="189"/>
      <c r="B165" s="95" t="s">
        <v>332</v>
      </c>
      <c r="C165" s="258"/>
      <c r="D165" s="189"/>
      <c r="E165" s="189"/>
      <c r="F165" s="76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76"/>
      <c r="V165" s="76"/>
      <c r="W165" s="76"/>
      <c r="X165" s="76"/>
      <c r="Y165" s="76"/>
      <c r="Z165" s="76"/>
    </row>
    <row r="166" spans="1:26" s="66" customFormat="1" x14ac:dyDescent="0.2">
      <c r="A166" s="189"/>
      <c r="B166" s="95" t="s">
        <v>411</v>
      </c>
      <c r="C166" s="257"/>
      <c r="D166" s="89"/>
      <c r="E166" s="89"/>
      <c r="F166" s="87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7"/>
    </row>
    <row r="167" spans="1:26" s="66" customFormat="1" x14ac:dyDescent="0.2">
      <c r="A167" s="189"/>
      <c r="B167" s="95" t="s">
        <v>412</v>
      </c>
      <c r="C167" s="257"/>
      <c r="D167" s="89"/>
      <c r="E167" s="89"/>
      <c r="F167" s="87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7"/>
    </row>
    <row r="168" spans="1:26" s="34" customFormat="1" x14ac:dyDescent="0.2">
      <c r="A168" s="189"/>
      <c r="B168" s="95" t="s">
        <v>194</v>
      </c>
      <c r="C168" s="258"/>
      <c r="D168" s="189"/>
      <c r="E168" s="189"/>
      <c r="F168" s="76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76"/>
      <c r="V168" s="76"/>
      <c r="W168" s="76"/>
      <c r="X168" s="76"/>
      <c r="Y168" s="76"/>
      <c r="Z168" s="76"/>
    </row>
    <row r="169" spans="1:26" s="34" customFormat="1" x14ac:dyDescent="0.2">
      <c r="A169" s="189"/>
      <c r="B169" s="95" t="s">
        <v>195</v>
      </c>
      <c r="C169" s="258"/>
      <c r="D169" s="189"/>
      <c r="E169" s="189"/>
      <c r="F169" s="76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76"/>
      <c r="V169" s="76"/>
      <c r="W169" s="76"/>
      <c r="X169" s="76"/>
      <c r="Y169" s="76"/>
      <c r="Z169" s="76"/>
    </row>
    <row r="170" spans="1:26" s="34" customFormat="1" x14ac:dyDescent="0.2">
      <c r="A170" s="189"/>
      <c r="B170" s="95" t="s">
        <v>404</v>
      </c>
      <c r="C170" s="258"/>
      <c r="D170" s="189"/>
      <c r="E170" s="189"/>
      <c r="F170" s="76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76"/>
      <c r="V170" s="76"/>
      <c r="W170" s="76"/>
      <c r="X170" s="76"/>
      <c r="Y170" s="76"/>
      <c r="Z170" s="76"/>
    </row>
    <row r="171" spans="1:26" s="34" customFormat="1" x14ac:dyDescent="0.2">
      <c r="A171" s="189"/>
      <c r="B171" s="95" t="s">
        <v>405</v>
      </c>
      <c r="C171" s="258"/>
      <c r="D171" s="189"/>
      <c r="E171" s="189"/>
      <c r="F171" s="76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76"/>
      <c r="V171" s="76"/>
      <c r="W171" s="76"/>
      <c r="X171" s="76"/>
      <c r="Y171" s="76"/>
      <c r="Z171" s="76"/>
    </row>
    <row r="172" spans="1:26" s="34" customFormat="1" x14ac:dyDescent="0.2">
      <c r="A172" s="189"/>
      <c r="B172" s="95" t="s">
        <v>387</v>
      </c>
      <c r="C172" s="258"/>
      <c r="D172" s="189"/>
      <c r="E172" s="189"/>
      <c r="F172" s="76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76"/>
      <c r="V172" s="76"/>
      <c r="W172" s="76"/>
      <c r="X172" s="76"/>
      <c r="Y172" s="76"/>
      <c r="Z172" s="76"/>
    </row>
    <row r="173" spans="1:26" s="34" customFormat="1" x14ac:dyDescent="0.2">
      <c r="A173" s="189"/>
      <c r="B173" s="89" t="s">
        <v>406</v>
      </c>
      <c r="C173" s="189"/>
      <c r="D173" s="189"/>
      <c r="E173" s="189"/>
      <c r="F173" s="76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76"/>
      <c r="V173" s="76"/>
      <c r="W173" s="76"/>
      <c r="X173" s="76"/>
      <c r="Y173" s="76"/>
      <c r="Z173" s="76"/>
    </row>
    <row r="174" spans="1:26" s="66" customFormat="1" x14ac:dyDescent="0.2">
      <c r="A174" s="189"/>
      <c r="B174" s="89" t="s">
        <v>544</v>
      </c>
      <c r="C174" s="89"/>
      <c r="D174" s="89"/>
      <c r="E174" s="89"/>
      <c r="F174" s="87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7"/>
    </row>
    <row r="175" spans="1:26" s="34" customFormat="1" x14ac:dyDescent="0.2">
      <c r="A175" s="189"/>
      <c r="B175" s="95" t="s">
        <v>196</v>
      </c>
      <c r="C175" s="189"/>
      <c r="D175" s="189"/>
      <c r="E175" s="189"/>
      <c r="F175" s="76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76"/>
      <c r="V175" s="76"/>
      <c r="W175" s="76"/>
      <c r="X175" s="76"/>
      <c r="Y175" s="76"/>
      <c r="Z175" s="76"/>
    </row>
    <row r="176" spans="1:26" s="34" customFormat="1" x14ac:dyDescent="0.2">
      <c r="A176" s="189"/>
      <c r="B176" s="95" t="s">
        <v>197</v>
      </c>
      <c r="C176" s="189"/>
      <c r="D176" s="189"/>
      <c r="E176" s="189"/>
      <c r="F176" s="76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76"/>
      <c r="V176" s="76"/>
      <c r="W176" s="76"/>
      <c r="X176" s="76"/>
      <c r="Y176" s="76"/>
      <c r="Z176" s="76"/>
    </row>
    <row r="177" spans="1:26" s="34" customFormat="1" x14ac:dyDescent="0.2">
      <c r="A177" s="189"/>
      <c r="B177" s="95" t="s">
        <v>388</v>
      </c>
      <c r="C177" s="189"/>
      <c r="D177" s="189"/>
      <c r="E177" s="189"/>
      <c r="F177" s="76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76"/>
      <c r="V177" s="76"/>
      <c r="W177" s="76"/>
      <c r="X177" s="76"/>
      <c r="Y177" s="76"/>
      <c r="Z177" s="76"/>
    </row>
    <row r="178" spans="1:26" s="34" customFormat="1" x14ac:dyDescent="0.2">
      <c r="A178" s="189"/>
      <c r="B178" s="89" t="s">
        <v>389</v>
      </c>
      <c r="C178" s="189"/>
      <c r="D178" s="189"/>
      <c r="E178" s="189"/>
      <c r="F178" s="76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76"/>
      <c r="V178" s="76"/>
      <c r="W178" s="76"/>
      <c r="X178" s="76"/>
      <c r="Y178" s="76"/>
      <c r="Z178" s="76"/>
    </row>
    <row r="179" spans="1:26" s="66" customFormat="1" x14ac:dyDescent="0.2">
      <c r="A179" s="189"/>
      <c r="B179" s="89" t="s">
        <v>545</v>
      </c>
      <c r="C179" s="89"/>
      <c r="D179" s="89"/>
      <c r="E179" s="89"/>
      <c r="F179" s="87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7"/>
    </row>
    <row r="180" spans="1:26" s="34" customFormat="1" x14ac:dyDescent="0.2">
      <c r="A180" s="189"/>
      <c r="B180" s="189"/>
      <c r="C180" s="189"/>
      <c r="D180" s="189"/>
      <c r="E180" s="189"/>
      <c r="F180" s="76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76"/>
      <c r="V180" s="76"/>
      <c r="W180" s="76"/>
      <c r="X180" s="76"/>
      <c r="Y180" s="76"/>
      <c r="Z180" s="76"/>
    </row>
    <row r="181" spans="1:26" s="34" customFormat="1" x14ac:dyDescent="0.2">
      <c r="A181" s="189"/>
      <c r="B181" s="189"/>
      <c r="C181" s="189"/>
      <c r="D181" s="189"/>
      <c r="E181" s="189"/>
      <c r="F181" s="76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76"/>
      <c r="V181" s="76"/>
      <c r="W181" s="76"/>
      <c r="X181" s="76"/>
      <c r="Y181" s="76"/>
      <c r="Z181" s="76"/>
    </row>
    <row r="182" spans="1:26" s="34" customFormat="1" x14ac:dyDescent="0.2">
      <c r="A182" s="189" t="s">
        <v>198</v>
      </c>
      <c r="B182" s="189"/>
      <c r="C182" s="189"/>
      <c r="D182" s="189"/>
      <c r="E182" s="189"/>
      <c r="F182" s="76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76"/>
      <c r="V182" s="76"/>
      <c r="W182" s="76"/>
      <c r="X182" s="76"/>
      <c r="Y182" s="76"/>
      <c r="Z182" s="76"/>
    </row>
    <row r="183" spans="1:26" x14ac:dyDescent="0.2">
      <c r="A183" s="189"/>
      <c r="B183" s="189"/>
      <c r="C183" s="207"/>
      <c r="D183" s="207"/>
      <c r="E183" s="207"/>
    </row>
    <row r="184" spans="1:26" x14ac:dyDescent="0.2">
      <c r="A184" s="189"/>
      <c r="B184" s="189"/>
      <c r="C184" s="207"/>
      <c r="D184" s="207"/>
      <c r="E184" s="207"/>
    </row>
    <row r="185" spans="1:26" x14ac:dyDescent="0.2">
      <c r="A185" s="273" t="s">
        <v>94</v>
      </c>
      <c r="B185" s="274"/>
      <c r="C185" s="275" t="s">
        <v>382</v>
      </c>
      <c r="D185" s="207"/>
      <c r="E185" s="207"/>
    </row>
    <row r="186" spans="1:26" x14ac:dyDescent="0.2">
      <c r="A186" s="50"/>
      <c r="B186" s="49"/>
      <c r="D186" s="207"/>
      <c r="E186" s="207"/>
    </row>
    <row r="187" spans="1:26" s="66" customFormat="1" x14ac:dyDescent="0.2">
      <c r="A187" s="93" t="s">
        <v>95</v>
      </c>
      <c r="B187" s="116"/>
      <c r="C187" s="93" t="s">
        <v>344</v>
      </c>
      <c r="D187" s="89"/>
      <c r="E187" s="89"/>
      <c r="F187" s="87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7"/>
    </row>
    <row r="188" spans="1:26" s="66" customFormat="1" x14ac:dyDescent="0.2">
      <c r="A188" s="261" t="s">
        <v>460</v>
      </c>
      <c r="B188" s="68"/>
      <c r="C188" s="66" t="s">
        <v>674</v>
      </c>
      <c r="D188" s="89"/>
      <c r="E188" s="89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</row>
    <row r="189" spans="1:26" s="66" customFormat="1" x14ac:dyDescent="0.2">
      <c r="A189" s="261" t="s">
        <v>461</v>
      </c>
      <c r="B189" s="68"/>
      <c r="C189" s="66" t="s">
        <v>675</v>
      </c>
      <c r="D189" s="89"/>
      <c r="E189" s="89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</row>
    <row r="190" spans="1:26" s="66" customFormat="1" x14ac:dyDescent="0.2">
      <c r="A190" s="261" t="s">
        <v>462</v>
      </c>
      <c r="B190" s="68"/>
      <c r="C190" s="66" t="s">
        <v>676</v>
      </c>
      <c r="D190" s="89"/>
      <c r="E190" s="89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</row>
    <row r="191" spans="1:26" s="66" customFormat="1" x14ac:dyDescent="0.2">
      <c r="A191" s="261" t="s">
        <v>463</v>
      </c>
      <c r="B191" s="68"/>
      <c r="C191" s="66" t="s">
        <v>677</v>
      </c>
      <c r="D191" s="89"/>
      <c r="E191" s="89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</row>
    <row r="192" spans="1:26" s="66" customFormat="1" x14ac:dyDescent="0.2">
      <c r="A192" s="261" t="s">
        <v>464</v>
      </c>
      <c r="B192" s="68"/>
      <c r="C192" s="66" t="s">
        <v>678</v>
      </c>
      <c r="D192" s="89"/>
      <c r="E192" s="89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</row>
    <row r="193" spans="1:21" s="66" customFormat="1" x14ac:dyDescent="0.2">
      <c r="A193" s="261" t="s">
        <v>503</v>
      </c>
      <c r="B193" s="68"/>
      <c r="C193" s="66" t="s">
        <v>679</v>
      </c>
      <c r="D193" s="89"/>
      <c r="E193" s="89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</row>
    <row r="194" spans="1:21" s="66" customFormat="1" x14ac:dyDescent="0.2">
      <c r="A194" s="261" t="s">
        <v>509</v>
      </c>
      <c r="B194" s="68"/>
      <c r="C194" s="66" t="s">
        <v>680</v>
      </c>
      <c r="D194" s="89"/>
      <c r="E194" s="89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</row>
    <row r="195" spans="1:21" s="66" customFormat="1" x14ac:dyDescent="0.2">
      <c r="A195" s="261" t="s">
        <v>510</v>
      </c>
      <c r="B195" s="68"/>
      <c r="C195" s="66" t="s">
        <v>681</v>
      </c>
      <c r="D195" s="89"/>
      <c r="E195" s="89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</row>
    <row r="196" spans="1:21" s="66" customFormat="1" x14ac:dyDescent="0.2">
      <c r="A196" s="93"/>
      <c r="B196" s="68"/>
      <c r="C196" s="93"/>
      <c r="D196" s="89"/>
      <c r="E196" s="89"/>
      <c r="F196" s="87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7"/>
    </row>
    <row r="197" spans="1:21" s="66" customFormat="1" x14ac:dyDescent="0.2">
      <c r="A197" s="93" t="s">
        <v>96</v>
      </c>
      <c r="B197" s="68"/>
      <c r="C197" s="93" t="s">
        <v>69</v>
      </c>
      <c r="D197" s="89"/>
      <c r="E197" s="89"/>
      <c r="F197" s="87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7"/>
    </row>
    <row r="198" spans="1:21" x14ac:dyDescent="0.2">
      <c r="A198" s="189"/>
      <c r="B198" s="189"/>
      <c r="C198" s="207"/>
      <c r="D198" s="207"/>
      <c r="E198" s="207"/>
    </row>
    <row r="199" spans="1:21" x14ac:dyDescent="0.2">
      <c r="A199" s="189"/>
      <c r="B199" s="189"/>
      <c r="C199" s="207"/>
      <c r="D199" s="207"/>
      <c r="E199" s="207"/>
    </row>
    <row r="200" spans="1:21" x14ac:dyDescent="0.2">
      <c r="A200" s="207"/>
      <c r="B200" s="207"/>
      <c r="C200" s="207"/>
      <c r="D200" s="207"/>
      <c r="E200" s="207"/>
    </row>
    <row r="201" spans="1:21" x14ac:dyDescent="0.2">
      <c r="A201" s="207"/>
      <c r="B201" s="207"/>
      <c r="C201" s="207"/>
      <c r="D201" s="207"/>
      <c r="E201" s="207"/>
    </row>
    <row r="202" spans="1:21" x14ac:dyDescent="0.2">
      <c r="A202" s="207"/>
      <c r="B202" s="207"/>
      <c r="C202" s="207"/>
      <c r="D202" s="207"/>
      <c r="E202" s="207"/>
    </row>
    <row r="203" spans="1:21" x14ac:dyDescent="0.2">
      <c r="A203" s="207"/>
      <c r="B203" s="207"/>
      <c r="C203" s="207"/>
      <c r="D203" s="207"/>
      <c r="E203" s="207"/>
    </row>
    <row r="204" spans="1:21" x14ac:dyDescent="0.2">
      <c r="A204" s="207"/>
      <c r="B204" s="207"/>
      <c r="C204" s="207"/>
      <c r="D204" s="207"/>
      <c r="E204" s="207"/>
    </row>
    <row r="205" spans="1:21" x14ac:dyDescent="0.2">
      <c r="A205" s="207"/>
      <c r="B205" s="207"/>
      <c r="C205" s="207"/>
      <c r="D205" s="207"/>
      <c r="E205" s="207"/>
    </row>
    <row r="206" spans="1:21" x14ac:dyDescent="0.2">
      <c r="A206" s="207"/>
      <c r="B206" s="207"/>
      <c r="C206" s="207"/>
      <c r="D206" s="207"/>
      <c r="E206" s="207"/>
    </row>
    <row r="207" spans="1:21" x14ac:dyDescent="0.2">
      <c r="A207" s="207"/>
      <c r="B207" s="207"/>
      <c r="C207" s="207"/>
      <c r="D207" s="207"/>
      <c r="E207" s="207"/>
    </row>
    <row r="208" spans="1:21" x14ac:dyDescent="0.2">
      <c r="A208" s="207"/>
      <c r="B208" s="207"/>
      <c r="C208" s="207"/>
      <c r="D208" s="207"/>
      <c r="E208" s="207"/>
    </row>
    <row r="209" spans="1:5" x14ac:dyDescent="0.2">
      <c r="A209" s="207"/>
      <c r="B209" s="207"/>
      <c r="C209" s="207"/>
      <c r="D209" s="207"/>
      <c r="E209" s="207"/>
    </row>
    <row r="210" spans="1:5" x14ac:dyDescent="0.2">
      <c r="A210" s="207"/>
      <c r="B210" s="207"/>
      <c r="C210" s="207"/>
      <c r="D210" s="207"/>
      <c r="E210" s="207"/>
    </row>
    <row r="211" spans="1:5" x14ac:dyDescent="0.2">
      <c r="A211" s="207"/>
      <c r="B211" s="207"/>
      <c r="C211" s="207"/>
      <c r="D211" s="207"/>
      <c r="E211" s="207"/>
    </row>
    <row r="212" spans="1:5" x14ac:dyDescent="0.2">
      <c r="A212" s="207"/>
      <c r="B212" s="207"/>
      <c r="C212" s="207"/>
      <c r="D212" s="207"/>
      <c r="E212" s="207"/>
    </row>
    <row r="213" spans="1:5" x14ac:dyDescent="0.2">
      <c r="A213" s="207"/>
      <c r="B213" s="207"/>
      <c r="C213" s="207"/>
      <c r="D213" s="207"/>
      <c r="E213" s="207"/>
    </row>
    <row r="214" spans="1:5" x14ac:dyDescent="0.2">
      <c r="A214" s="207"/>
      <c r="B214" s="207"/>
      <c r="C214" s="207"/>
      <c r="D214" s="207"/>
      <c r="E214" s="207"/>
    </row>
    <row r="215" spans="1:5" x14ac:dyDescent="0.2">
      <c r="A215" s="207"/>
      <c r="B215" s="207"/>
      <c r="C215" s="207"/>
      <c r="D215" s="207"/>
      <c r="E215" s="207"/>
    </row>
    <row r="216" spans="1:5" x14ac:dyDescent="0.2">
      <c r="A216" s="207"/>
      <c r="B216" s="207"/>
      <c r="C216" s="207"/>
      <c r="D216" s="207"/>
      <c r="E216" s="207"/>
    </row>
    <row r="217" spans="1:5" x14ac:dyDescent="0.2">
      <c r="A217" s="207"/>
      <c r="B217" s="207"/>
      <c r="C217" s="207"/>
      <c r="D217" s="207"/>
      <c r="E217" s="207"/>
    </row>
    <row r="218" spans="1:5" x14ac:dyDescent="0.2">
      <c r="A218" s="207"/>
      <c r="B218" s="207"/>
      <c r="C218" s="207"/>
      <c r="D218" s="207"/>
      <c r="E218" s="207"/>
    </row>
    <row r="219" spans="1:5" x14ac:dyDescent="0.2">
      <c r="A219" s="207"/>
      <c r="B219" s="207"/>
      <c r="C219" s="207"/>
      <c r="D219" s="207"/>
      <c r="E219" s="207"/>
    </row>
    <row r="220" spans="1:5" x14ac:dyDescent="0.2">
      <c r="A220" s="207"/>
      <c r="B220" s="207"/>
      <c r="C220" s="207"/>
      <c r="D220" s="207"/>
      <c r="E220" s="207"/>
    </row>
    <row r="221" spans="1:5" x14ac:dyDescent="0.2">
      <c r="A221" s="207"/>
      <c r="B221" s="207"/>
      <c r="C221" s="207"/>
      <c r="D221" s="207"/>
      <c r="E221" s="207"/>
    </row>
    <row r="222" spans="1:5" x14ac:dyDescent="0.2">
      <c r="A222" s="207"/>
      <c r="B222" s="207"/>
      <c r="C222" s="207"/>
      <c r="D222" s="207"/>
      <c r="E222" s="207"/>
    </row>
    <row r="223" spans="1:5" x14ac:dyDescent="0.2">
      <c r="A223" s="207"/>
      <c r="B223" s="207"/>
      <c r="C223" s="207"/>
      <c r="D223" s="207"/>
      <c r="E223" s="207"/>
    </row>
    <row r="224" spans="1:5" x14ac:dyDescent="0.2">
      <c r="A224" s="207"/>
      <c r="B224" s="207"/>
      <c r="C224" s="207"/>
      <c r="D224" s="207"/>
      <c r="E224" s="207"/>
    </row>
    <row r="225" spans="1:5" x14ac:dyDescent="0.2">
      <c r="A225" s="207"/>
      <c r="B225" s="207"/>
      <c r="C225" s="207"/>
      <c r="D225" s="207"/>
      <c r="E225" s="207"/>
    </row>
    <row r="226" spans="1:5" x14ac:dyDescent="0.2">
      <c r="A226" s="207"/>
      <c r="B226" s="207"/>
      <c r="C226" s="207"/>
      <c r="D226" s="207"/>
      <c r="E226" s="207"/>
    </row>
    <row r="227" spans="1:5" x14ac:dyDescent="0.2">
      <c r="A227" s="207"/>
      <c r="B227" s="207"/>
      <c r="C227" s="207"/>
      <c r="D227" s="207"/>
      <c r="E227" s="207"/>
    </row>
    <row r="228" spans="1:5" x14ac:dyDescent="0.2">
      <c r="A228" s="207"/>
      <c r="B228" s="207"/>
      <c r="C228" s="207"/>
      <c r="D228" s="207"/>
      <c r="E228" s="207"/>
    </row>
    <row r="229" spans="1:5" x14ac:dyDescent="0.2">
      <c r="A229" s="207"/>
      <c r="B229" s="207"/>
      <c r="C229" s="207"/>
      <c r="D229" s="207"/>
      <c r="E229" s="207"/>
    </row>
    <row r="230" spans="1:5" x14ac:dyDescent="0.2">
      <c r="A230" s="207"/>
      <c r="B230" s="207"/>
      <c r="C230" s="207"/>
      <c r="D230" s="207"/>
      <c r="E230" s="207"/>
    </row>
    <row r="231" spans="1:5" x14ac:dyDescent="0.2">
      <c r="A231" s="207"/>
      <c r="B231" s="207"/>
      <c r="C231" s="207"/>
      <c r="D231" s="207"/>
      <c r="E231" s="207"/>
    </row>
    <row r="232" spans="1:5" x14ac:dyDescent="0.2">
      <c r="A232" s="207"/>
      <c r="B232" s="207"/>
      <c r="C232" s="207"/>
      <c r="D232" s="207"/>
      <c r="E232" s="207"/>
    </row>
    <row r="233" spans="1:5" x14ac:dyDescent="0.2">
      <c r="A233" s="207"/>
      <c r="B233" s="207"/>
      <c r="C233" s="207"/>
      <c r="D233" s="207"/>
      <c r="E233" s="207"/>
    </row>
    <row r="234" spans="1:5" x14ac:dyDescent="0.2">
      <c r="A234" s="207"/>
      <c r="B234" s="207"/>
      <c r="C234" s="207"/>
      <c r="D234" s="207"/>
      <c r="E234" s="207"/>
    </row>
    <row r="235" spans="1:5" x14ac:dyDescent="0.2">
      <c r="A235" s="207"/>
      <c r="B235" s="207"/>
      <c r="C235" s="207"/>
      <c r="D235" s="207"/>
      <c r="E235" s="207"/>
    </row>
    <row r="236" spans="1:5" x14ac:dyDescent="0.2">
      <c r="A236" s="207"/>
      <c r="B236" s="207"/>
      <c r="C236" s="207"/>
      <c r="D236" s="207"/>
      <c r="E236" s="207"/>
    </row>
    <row r="237" spans="1:5" x14ac:dyDescent="0.2">
      <c r="A237" s="207"/>
      <c r="B237" s="207"/>
      <c r="C237" s="207"/>
      <c r="D237" s="207"/>
      <c r="E237" s="207"/>
    </row>
    <row r="238" spans="1:5" x14ac:dyDescent="0.2">
      <c r="A238" s="207"/>
      <c r="B238" s="207"/>
      <c r="C238" s="207"/>
      <c r="D238" s="207"/>
      <c r="E238" s="207"/>
    </row>
    <row r="239" spans="1:5" x14ac:dyDescent="0.2">
      <c r="A239" s="207"/>
      <c r="B239" s="207"/>
      <c r="C239" s="207"/>
      <c r="D239" s="207"/>
      <c r="E239" s="207"/>
    </row>
    <row r="240" spans="1:5" x14ac:dyDescent="0.2">
      <c r="A240" s="207"/>
      <c r="B240" s="207"/>
      <c r="C240" s="207"/>
      <c r="D240" s="207"/>
      <c r="E240" s="207"/>
    </row>
    <row r="241" spans="1:5" x14ac:dyDescent="0.2">
      <c r="A241" s="207"/>
      <c r="B241" s="207"/>
      <c r="C241" s="207"/>
      <c r="D241" s="207"/>
      <c r="E241" s="207"/>
    </row>
    <row r="242" spans="1:5" x14ac:dyDescent="0.2">
      <c r="A242" s="207"/>
      <c r="B242" s="207"/>
      <c r="C242" s="207"/>
      <c r="D242" s="207"/>
      <c r="E242" s="207"/>
    </row>
    <row r="243" spans="1:5" x14ac:dyDescent="0.2">
      <c r="A243" s="207"/>
      <c r="B243" s="207"/>
      <c r="C243" s="207"/>
      <c r="D243" s="207"/>
      <c r="E243" s="207"/>
    </row>
    <row r="244" spans="1:5" x14ac:dyDescent="0.2">
      <c r="A244" s="207"/>
      <c r="B244" s="207"/>
      <c r="C244" s="207"/>
      <c r="D244" s="207"/>
      <c r="E244" s="207"/>
    </row>
    <row r="245" spans="1:5" x14ac:dyDescent="0.2">
      <c r="A245" s="207"/>
      <c r="B245" s="207"/>
      <c r="C245" s="207"/>
      <c r="D245" s="207"/>
      <c r="E245" s="207"/>
    </row>
    <row r="246" spans="1:5" x14ac:dyDescent="0.2">
      <c r="A246" s="207"/>
      <c r="B246" s="207"/>
      <c r="C246" s="207"/>
      <c r="D246" s="207"/>
      <c r="E246" s="207"/>
    </row>
    <row r="247" spans="1:5" x14ac:dyDescent="0.2">
      <c r="A247" s="207"/>
      <c r="B247" s="207"/>
      <c r="C247" s="207"/>
      <c r="D247" s="207"/>
      <c r="E247" s="207"/>
    </row>
    <row r="248" spans="1:5" x14ac:dyDescent="0.2">
      <c r="A248" s="207"/>
      <c r="B248" s="207"/>
      <c r="C248" s="207"/>
      <c r="D248" s="207"/>
      <c r="E248" s="207"/>
    </row>
    <row r="249" spans="1:5" x14ac:dyDescent="0.2">
      <c r="A249" s="207"/>
      <c r="B249" s="207"/>
      <c r="C249" s="207"/>
      <c r="D249" s="207"/>
      <c r="E249" s="207"/>
    </row>
    <row r="250" spans="1:5" x14ac:dyDescent="0.2">
      <c r="A250" s="207"/>
      <c r="B250" s="207"/>
      <c r="C250" s="207"/>
      <c r="D250" s="207"/>
      <c r="E250" s="207"/>
    </row>
    <row r="251" spans="1:5" x14ac:dyDescent="0.2">
      <c r="A251" s="207"/>
      <c r="B251" s="207"/>
      <c r="C251" s="207"/>
      <c r="D251" s="207"/>
      <c r="E251" s="207"/>
    </row>
    <row r="252" spans="1:5" x14ac:dyDescent="0.2">
      <c r="A252" s="207"/>
      <c r="B252" s="207"/>
      <c r="C252" s="207"/>
      <c r="D252" s="207"/>
      <c r="E252" s="207"/>
    </row>
    <row r="253" spans="1:5" x14ac:dyDescent="0.2">
      <c r="A253" s="207"/>
      <c r="B253" s="207"/>
      <c r="C253" s="207"/>
      <c r="D253" s="207"/>
      <c r="E253" s="207"/>
    </row>
    <row r="254" spans="1:5" x14ac:dyDescent="0.2">
      <c r="A254" s="207"/>
      <c r="B254" s="207"/>
      <c r="C254" s="207"/>
      <c r="D254" s="207"/>
      <c r="E254" s="207"/>
    </row>
    <row r="255" spans="1:5" x14ac:dyDescent="0.2">
      <c r="A255" s="207"/>
      <c r="B255" s="207"/>
      <c r="C255" s="207"/>
      <c r="D255" s="207"/>
      <c r="E255" s="207"/>
    </row>
    <row r="256" spans="1:5" x14ac:dyDescent="0.2">
      <c r="A256" s="207"/>
      <c r="B256" s="207"/>
      <c r="C256" s="207"/>
      <c r="D256" s="207"/>
      <c r="E256" s="207"/>
    </row>
    <row r="257" spans="1:5" x14ac:dyDescent="0.2">
      <c r="A257" s="207"/>
      <c r="B257" s="207"/>
      <c r="C257" s="207"/>
      <c r="D257" s="207"/>
      <c r="E257" s="207"/>
    </row>
    <row r="258" spans="1:5" x14ac:dyDescent="0.2">
      <c r="A258" s="207"/>
      <c r="B258" s="207"/>
      <c r="C258" s="207"/>
      <c r="D258" s="207"/>
      <c r="E258" s="207"/>
    </row>
    <row r="259" spans="1:5" x14ac:dyDescent="0.2">
      <c r="A259" s="207"/>
      <c r="B259" s="207"/>
      <c r="C259" s="207"/>
      <c r="D259" s="207"/>
      <c r="E259" s="207"/>
    </row>
    <row r="260" spans="1:5" x14ac:dyDescent="0.2">
      <c r="A260" s="207"/>
      <c r="B260" s="207"/>
      <c r="C260" s="207"/>
      <c r="D260" s="207"/>
      <c r="E260" s="207"/>
    </row>
    <row r="261" spans="1:5" x14ac:dyDescent="0.2">
      <c r="A261" s="207"/>
      <c r="B261" s="207"/>
      <c r="C261" s="207"/>
      <c r="D261" s="207"/>
      <c r="E261" s="207"/>
    </row>
    <row r="262" spans="1:5" x14ac:dyDescent="0.2">
      <c r="A262" s="207"/>
      <c r="B262" s="207"/>
      <c r="C262" s="207"/>
      <c r="D262" s="207"/>
      <c r="E262" s="207"/>
    </row>
    <row r="263" spans="1:5" x14ac:dyDescent="0.2">
      <c r="A263" s="207"/>
      <c r="B263" s="207"/>
      <c r="C263" s="207"/>
      <c r="D263" s="207"/>
      <c r="E263" s="207"/>
    </row>
    <row r="264" spans="1:5" x14ac:dyDescent="0.2">
      <c r="A264" s="207"/>
      <c r="B264" s="207"/>
      <c r="C264" s="207"/>
      <c r="D264" s="207"/>
      <c r="E264" s="207"/>
    </row>
    <row r="265" spans="1:5" x14ac:dyDescent="0.2">
      <c r="A265" s="207"/>
      <c r="B265" s="207"/>
      <c r="C265" s="207"/>
      <c r="D265" s="207"/>
      <c r="E265" s="207"/>
    </row>
    <row r="266" spans="1:5" x14ac:dyDescent="0.2">
      <c r="A266" s="207"/>
      <c r="B266" s="207"/>
      <c r="C266" s="207"/>
      <c r="D266" s="207"/>
      <c r="E266" s="207"/>
    </row>
    <row r="267" spans="1:5" x14ac:dyDescent="0.2">
      <c r="A267" s="207"/>
      <c r="B267" s="207"/>
      <c r="C267" s="207"/>
      <c r="D267" s="207"/>
      <c r="E267" s="207"/>
    </row>
    <row r="268" spans="1:5" x14ac:dyDescent="0.2">
      <c r="A268" s="207"/>
      <c r="B268" s="207"/>
      <c r="C268" s="207"/>
      <c r="D268" s="207"/>
      <c r="E268" s="207"/>
    </row>
    <row r="269" spans="1:5" x14ac:dyDescent="0.2">
      <c r="A269" s="207"/>
      <c r="B269" s="207"/>
      <c r="C269" s="207"/>
      <c r="D269" s="207"/>
      <c r="E269" s="207"/>
    </row>
    <row r="270" spans="1:5" x14ac:dyDescent="0.2">
      <c r="A270" s="207"/>
      <c r="B270" s="207"/>
      <c r="C270" s="207"/>
      <c r="D270" s="207"/>
      <c r="E270" s="207"/>
    </row>
    <row r="271" spans="1:5" x14ac:dyDescent="0.2">
      <c r="A271" s="207"/>
      <c r="B271" s="207"/>
      <c r="C271" s="207"/>
      <c r="D271" s="207"/>
      <c r="E271" s="207"/>
    </row>
    <row r="272" spans="1:5" x14ac:dyDescent="0.2">
      <c r="A272" s="207"/>
      <c r="B272" s="207"/>
      <c r="C272" s="207"/>
      <c r="D272" s="207"/>
      <c r="E272" s="207"/>
    </row>
    <row r="273" spans="1:5" x14ac:dyDescent="0.2">
      <c r="A273" s="207"/>
      <c r="B273" s="207"/>
      <c r="C273" s="207"/>
      <c r="D273" s="207"/>
      <c r="E273" s="207"/>
    </row>
    <row r="274" spans="1:5" x14ac:dyDescent="0.2">
      <c r="A274" s="207"/>
      <c r="B274" s="207"/>
      <c r="C274" s="207"/>
      <c r="D274" s="207"/>
      <c r="E274" s="207"/>
    </row>
    <row r="275" spans="1:5" x14ac:dyDescent="0.2">
      <c r="A275" s="207"/>
      <c r="B275" s="207"/>
      <c r="C275" s="207"/>
      <c r="D275" s="207"/>
      <c r="E275" s="207"/>
    </row>
    <row r="276" spans="1:5" x14ac:dyDescent="0.2">
      <c r="A276" s="207"/>
      <c r="B276" s="207"/>
      <c r="C276" s="207"/>
      <c r="D276" s="207"/>
      <c r="E276" s="207"/>
    </row>
    <row r="277" spans="1:5" x14ac:dyDescent="0.2">
      <c r="A277" s="207"/>
      <c r="B277" s="207"/>
      <c r="C277" s="207"/>
      <c r="D277" s="207"/>
      <c r="E277" s="207"/>
    </row>
  </sheetData>
  <sheetProtection algorithmName="SHA-512" hashValue="BCoB7Rwup0zgigSAsD2iV9ccMM0sviiNSzC7FfodwD49R2+5E3a8a5Wr1cqD/768U2iBxsdeuigLZ+BRCti0Hw==" saltValue="uip9jRnhmASqVHNKlpDyHA==" spinCount="100000" sheet="1" objects="1" scenarios="1" selectLockedCells="1"/>
  <mergeCells count="3">
    <mergeCell ref="B2:C3"/>
    <mergeCell ref="B4:C5"/>
    <mergeCell ref="B6:C7"/>
  </mergeCells>
  <phoneticPr fontId="0" type="noConversion"/>
  <conditionalFormatting sqref="A70 A74:A80">
    <cfRule type="containsText" dxfId="0" priority="1" operator="containsText" text="HLF">
      <formula>NOT(ISERROR(SEARCH("HLF",A70)))</formula>
    </cfRule>
  </conditionalFormatting>
  <dataValidations disablePrompts="1" count="1">
    <dataValidation type="list" allowBlank="1" showInputMessage="1" showErrorMessage="1" sqref="A70 A74:A80" xr:uid="{00000000-0002-0000-0000-000000000000}">
      <formula1>$N$2:$N$3</formula1>
    </dataValidation>
  </dataValidations>
  <pageMargins left="0.78740157480314965" right="0.39370078740157483" top="0.98425196850393704" bottom="0.98425196850393704" header="0.51181102362204722" footer="0.51181102362204722"/>
  <pageSetup paperSize="9" scale="36" orientation="portrait" horizontalDpi="4294967292" verticalDpi="300" r:id="rId1"/>
  <headerFooter alignWithMargins="0">
    <oddHeader xml:space="preserve">&amp;R </oddHeader>
    <oddFooter>&amp;L&amp;8KUBUS GmbH 
&amp;KFF0000Alle Rechte der Verwertung für diese LB, gleich welcher Form und welchem Verfahren, sind uns vorbehalten.&amp;C&amp;8Leistungsbeschreibung TSF-W SH-4
&amp;R&amp;8Seite &amp;P</oddFooter>
  </headerFooter>
  <rowBreaks count="1" manualBreakCount="1">
    <brk id="150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120"/>
  <sheetViews>
    <sheetView view="pageBreakPreview" zoomScaleNormal="100" zoomScaleSheetLayoutView="100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E19" sqref="E19"/>
    </sheetView>
  </sheetViews>
  <sheetFormatPr baseColWidth="10" defaultColWidth="11.42578125" defaultRowHeight="12.75" x14ac:dyDescent="0.2"/>
  <cols>
    <col min="1" max="1" width="6.7109375" style="30" customWidth="1"/>
    <col min="2" max="2" width="4.85546875" style="31" customWidth="1"/>
    <col min="3" max="3" width="47.7109375" style="29" customWidth="1"/>
    <col min="4" max="4" width="12.85546875" style="31" customWidth="1"/>
    <col min="5" max="5" width="10.5703125" style="31" customWidth="1"/>
    <col min="6" max="6" width="12.140625" style="31" customWidth="1"/>
    <col min="7" max="7" width="11.42578125" style="29"/>
    <col min="8" max="8" width="11.42578125" style="116"/>
    <col min="9" max="18" width="11.42578125" style="168"/>
    <col min="19" max="19" width="11.42578125" style="76"/>
    <col min="20" max="28" width="11.42578125" style="169"/>
    <col min="29" max="16384" width="11.42578125" style="29"/>
  </cols>
  <sheetData>
    <row r="1" spans="1:28" ht="13.5" thickBot="1" x14ac:dyDescent="0.25">
      <c r="A1" s="173"/>
      <c r="B1" s="173"/>
      <c r="C1" s="173"/>
      <c r="D1" s="173"/>
      <c r="E1" s="173"/>
      <c r="F1" s="29"/>
      <c r="H1" s="141" t="s">
        <v>512</v>
      </c>
    </row>
    <row r="2" spans="1:28" x14ac:dyDescent="0.2">
      <c r="A2" s="174" t="s">
        <v>147</v>
      </c>
      <c r="B2" s="283">
        <f>Vorbemerkungen!B2</f>
        <v>0</v>
      </c>
      <c r="C2" s="284"/>
      <c r="D2" s="173"/>
      <c r="E2" s="173"/>
      <c r="F2" s="173"/>
      <c r="G2" s="173"/>
      <c r="H2" s="141" t="s">
        <v>513</v>
      </c>
    </row>
    <row r="3" spans="1:28" ht="13.5" thickBot="1" x14ac:dyDescent="0.25">
      <c r="A3" s="174"/>
      <c r="B3" s="285"/>
      <c r="C3" s="286"/>
      <c r="D3" s="145"/>
      <c r="E3" s="173"/>
      <c r="F3" s="173"/>
      <c r="G3" s="173"/>
      <c r="H3" s="142" t="s">
        <v>653</v>
      </c>
    </row>
    <row r="4" spans="1:28" x14ac:dyDescent="0.2">
      <c r="A4" s="29"/>
      <c r="B4" s="283">
        <f>Vorbemerkungen!B4</f>
        <v>0</v>
      </c>
      <c r="C4" s="284"/>
      <c r="D4" s="145"/>
      <c r="E4" s="29"/>
      <c r="F4" s="207"/>
      <c r="G4" s="173"/>
      <c r="H4" s="212"/>
    </row>
    <row r="5" spans="1:28" ht="13.5" thickBot="1" x14ac:dyDescent="0.25">
      <c r="A5" s="174"/>
      <c r="B5" s="285"/>
      <c r="C5" s="286"/>
      <c r="D5" s="173"/>
      <c r="E5" s="173"/>
      <c r="F5" s="173"/>
      <c r="G5" s="173"/>
      <c r="H5" s="212"/>
    </row>
    <row r="6" spans="1:28" x14ac:dyDescent="0.2">
      <c r="A6" s="174"/>
      <c r="B6" s="283">
        <f>Vorbemerkungen!B6</f>
        <v>0</v>
      </c>
      <c r="C6" s="284"/>
      <c r="D6" s="173"/>
      <c r="E6" s="173"/>
      <c r="F6" s="173"/>
      <c r="G6" s="173"/>
      <c r="H6" s="212"/>
    </row>
    <row r="7" spans="1:28" ht="13.5" thickBot="1" x14ac:dyDescent="0.25">
      <c r="A7" s="174"/>
      <c r="B7" s="285"/>
      <c r="C7" s="286"/>
      <c r="D7" s="173"/>
      <c r="E7" s="173"/>
      <c r="F7" s="173"/>
      <c r="G7" s="173"/>
      <c r="H7" s="212"/>
    </row>
    <row r="8" spans="1:28" x14ac:dyDescent="0.2">
      <c r="A8" s="174"/>
      <c r="B8" s="33"/>
      <c r="C8" s="173"/>
      <c r="D8" s="33"/>
      <c r="E8" s="33"/>
    </row>
    <row r="9" spans="1:28" s="222" customFormat="1" ht="15.75" x14ac:dyDescent="0.25">
      <c r="A9" s="208" t="s">
        <v>546</v>
      </c>
      <c r="B9" s="219"/>
      <c r="C9" s="219"/>
      <c r="D9" s="220"/>
      <c r="E9" s="220"/>
      <c r="F9" s="221"/>
      <c r="H9" s="116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56"/>
      <c r="T9" s="223"/>
      <c r="U9" s="223"/>
      <c r="V9" s="223"/>
      <c r="W9" s="223"/>
      <c r="X9" s="223"/>
      <c r="Y9" s="223"/>
      <c r="Z9" s="223"/>
      <c r="AA9" s="223"/>
      <c r="AB9" s="223"/>
    </row>
    <row r="10" spans="1:28" s="222" customFormat="1" ht="15.75" x14ac:dyDescent="0.25">
      <c r="A10" s="184"/>
      <c r="B10" s="224"/>
      <c r="C10" s="224"/>
      <c r="D10" s="225"/>
      <c r="E10" s="225"/>
      <c r="F10" s="226"/>
      <c r="H10" s="116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56"/>
      <c r="T10" s="223"/>
      <c r="U10" s="223"/>
      <c r="V10" s="223"/>
      <c r="W10" s="223"/>
      <c r="X10" s="223"/>
      <c r="Y10" s="223"/>
      <c r="Z10" s="223"/>
      <c r="AA10" s="223"/>
      <c r="AB10" s="223"/>
    </row>
    <row r="11" spans="1:28" ht="15.75" x14ac:dyDescent="0.25">
      <c r="A11" s="209" t="s">
        <v>397</v>
      </c>
      <c r="B11" s="227"/>
      <c r="C11" s="228" t="s">
        <v>69</v>
      </c>
      <c r="D11" s="229"/>
      <c r="E11" s="229"/>
      <c r="F11" s="230"/>
      <c r="S11" s="56"/>
    </row>
    <row r="12" spans="1:28" s="222" customFormat="1" ht="15.75" x14ac:dyDescent="0.25">
      <c r="A12" s="184"/>
      <c r="B12" s="224"/>
      <c r="C12" s="128" t="s">
        <v>442</v>
      </c>
      <c r="D12" s="225"/>
      <c r="E12" s="225"/>
      <c r="F12" s="226"/>
      <c r="H12" s="116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56"/>
      <c r="T12" s="223"/>
      <c r="U12" s="223"/>
      <c r="V12" s="223"/>
      <c r="W12" s="223"/>
      <c r="X12" s="223"/>
      <c r="Y12" s="223"/>
      <c r="Z12" s="223"/>
      <c r="AA12" s="223"/>
      <c r="AB12" s="223"/>
    </row>
    <row r="13" spans="1:28" s="222" customFormat="1" ht="15.75" x14ac:dyDescent="0.25">
      <c r="A13" s="184"/>
      <c r="B13" s="224"/>
      <c r="C13" s="128" t="s">
        <v>443</v>
      </c>
      <c r="D13" s="225"/>
      <c r="E13" s="225"/>
      <c r="F13" s="226"/>
      <c r="H13" s="116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56"/>
      <c r="T13" s="223"/>
      <c r="U13" s="223"/>
      <c r="V13" s="223"/>
      <c r="W13" s="223"/>
      <c r="X13" s="223"/>
      <c r="Y13" s="223"/>
      <c r="Z13" s="223"/>
      <c r="AA13" s="223"/>
      <c r="AB13" s="223"/>
    </row>
    <row r="14" spans="1:28" s="222" customFormat="1" ht="15.75" x14ac:dyDescent="0.25">
      <c r="A14" s="231"/>
      <c r="B14" s="232"/>
      <c r="C14" s="232"/>
      <c r="D14" s="233"/>
      <c r="E14" s="233"/>
      <c r="F14" s="234"/>
      <c r="H14" s="116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56"/>
      <c r="T14" s="223"/>
      <c r="U14" s="223"/>
      <c r="V14" s="223"/>
      <c r="W14" s="223"/>
      <c r="X14" s="223"/>
      <c r="Y14" s="223"/>
      <c r="Z14" s="223"/>
      <c r="AA14" s="223"/>
      <c r="AB14" s="223"/>
    </row>
    <row r="15" spans="1:28" x14ac:dyDescent="0.2">
      <c r="A15" s="235"/>
      <c r="B15" s="33"/>
      <c r="C15" s="173"/>
      <c r="D15" s="33"/>
      <c r="E15" s="33"/>
      <c r="S15" s="56"/>
    </row>
    <row r="16" spans="1:28" x14ac:dyDescent="0.2">
      <c r="A16" s="235"/>
      <c r="B16" s="33"/>
      <c r="C16" s="173"/>
      <c r="D16" s="33"/>
      <c r="E16" s="33"/>
      <c r="H16" s="168"/>
      <c r="S16" s="56"/>
    </row>
    <row r="17" spans="1:28" s="37" customFormat="1" x14ac:dyDescent="0.2">
      <c r="A17" s="51"/>
      <c r="B17" s="210"/>
      <c r="C17" s="104" t="s">
        <v>390</v>
      </c>
      <c r="D17" s="54"/>
      <c r="E17" s="54"/>
      <c r="F17" s="210"/>
      <c r="G17" s="66"/>
      <c r="H17" s="135" t="s">
        <v>466</v>
      </c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76"/>
      <c r="T17" s="76"/>
      <c r="U17" s="76"/>
      <c r="V17" s="76"/>
      <c r="W17" s="76"/>
      <c r="X17" s="76"/>
      <c r="Y17" s="76"/>
      <c r="Z17" s="76"/>
      <c r="AA17" s="76"/>
      <c r="AB17" s="76"/>
    </row>
    <row r="18" spans="1:28" s="37" customFormat="1" x14ac:dyDescent="0.2">
      <c r="A18" s="51"/>
      <c r="B18" s="210"/>
      <c r="C18" s="80" t="s">
        <v>201</v>
      </c>
      <c r="D18" s="54"/>
      <c r="E18" s="54"/>
      <c r="F18" s="210"/>
      <c r="G18" s="66"/>
      <c r="H18" s="86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76"/>
      <c r="T18" s="76"/>
      <c r="U18" s="76"/>
      <c r="V18" s="76"/>
      <c r="W18" s="76"/>
      <c r="X18" s="76"/>
      <c r="Y18" s="76"/>
      <c r="Z18" s="76"/>
      <c r="AA18" s="76"/>
      <c r="AB18" s="76"/>
    </row>
    <row r="19" spans="1:28" s="34" customFormat="1" x14ac:dyDescent="0.2">
      <c r="A19" s="51"/>
      <c r="C19" s="87" t="s">
        <v>391</v>
      </c>
      <c r="E19" s="36"/>
      <c r="F19" s="211"/>
      <c r="G19" s="87"/>
      <c r="H19" s="86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76"/>
      <c r="T19" s="76"/>
      <c r="U19" s="76"/>
      <c r="V19" s="76"/>
      <c r="W19" s="76"/>
      <c r="X19" s="76"/>
      <c r="Y19" s="76"/>
      <c r="Z19" s="76"/>
      <c r="AA19" s="76"/>
      <c r="AB19" s="76"/>
    </row>
    <row r="20" spans="1:28" s="34" customFormat="1" x14ac:dyDescent="0.2">
      <c r="A20" s="51"/>
      <c r="C20" s="87" t="s">
        <v>128</v>
      </c>
      <c r="E20" s="36"/>
      <c r="F20" s="211"/>
      <c r="G20" s="87"/>
      <c r="H20" s="86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1:28" s="66" customFormat="1" x14ac:dyDescent="0.2">
      <c r="A21" s="51"/>
      <c r="C21" s="107" t="s">
        <v>259</v>
      </c>
      <c r="D21" s="81"/>
      <c r="E21" s="81"/>
      <c r="F21" s="97"/>
      <c r="H21" s="68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7"/>
      <c r="U21" s="87"/>
      <c r="V21" s="87"/>
      <c r="W21" s="87"/>
      <c r="X21" s="87"/>
      <c r="Y21" s="87"/>
      <c r="Z21" s="87"/>
      <c r="AA21" s="87"/>
      <c r="AB21" s="87"/>
    </row>
    <row r="22" spans="1:28" s="37" customFormat="1" x14ac:dyDescent="0.2">
      <c r="A22" s="210"/>
      <c r="B22" s="210"/>
      <c r="C22" s="51"/>
      <c r="D22" s="54"/>
      <c r="E22" s="54"/>
      <c r="F22" s="210"/>
      <c r="G22" s="66"/>
      <c r="H22" s="86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56"/>
      <c r="T22" s="76"/>
      <c r="U22" s="76"/>
      <c r="V22" s="76"/>
      <c r="W22" s="76"/>
      <c r="X22" s="76"/>
      <c r="Y22" s="76"/>
      <c r="Z22" s="76"/>
      <c r="AA22" s="76"/>
      <c r="AB22" s="76"/>
    </row>
    <row r="23" spans="1:28" s="37" customFormat="1" x14ac:dyDescent="0.2">
      <c r="B23" s="38"/>
      <c r="D23" s="38"/>
      <c r="E23" s="38"/>
      <c r="F23" s="38"/>
      <c r="G23" s="66"/>
      <c r="H23" s="86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56"/>
      <c r="T23" s="76"/>
      <c r="U23" s="76"/>
      <c r="V23" s="76"/>
      <c r="W23" s="76"/>
      <c r="X23" s="76"/>
      <c r="Y23" s="76"/>
      <c r="Z23" s="76"/>
      <c r="AA23" s="76"/>
      <c r="AB23" s="76"/>
    </row>
    <row r="24" spans="1:28" s="50" customFormat="1" x14ac:dyDescent="0.2">
      <c r="A24" s="236" t="s">
        <v>113</v>
      </c>
      <c r="B24" s="236" t="s">
        <v>114</v>
      </c>
      <c r="C24" s="236" t="s">
        <v>115</v>
      </c>
      <c r="D24" s="237" t="s">
        <v>6</v>
      </c>
      <c r="E24" s="237" t="s">
        <v>116</v>
      </c>
      <c r="F24" s="237" t="s">
        <v>117</v>
      </c>
      <c r="G24" s="93"/>
      <c r="H24" s="86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56"/>
      <c r="T24" s="238"/>
      <c r="U24" s="238"/>
      <c r="V24" s="238"/>
      <c r="W24" s="238"/>
      <c r="X24" s="238"/>
      <c r="Y24" s="238"/>
      <c r="Z24" s="238"/>
      <c r="AA24" s="238"/>
      <c r="AB24" s="238"/>
    </row>
    <row r="25" spans="1:28" s="37" customFormat="1" x14ac:dyDescent="0.2">
      <c r="A25" s="50"/>
      <c r="B25" s="38"/>
      <c r="D25" s="38"/>
      <c r="E25" s="38"/>
      <c r="F25" s="38"/>
      <c r="G25" s="66"/>
      <c r="H25" s="86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56"/>
      <c r="T25" s="76"/>
      <c r="U25" s="76"/>
      <c r="V25" s="76"/>
      <c r="W25" s="76"/>
      <c r="X25" s="76"/>
      <c r="Y25" s="76"/>
      <c r="Z25" s="76"/>
      <c r="AA25" s="76"/>
      <c r="AB25" s="76"/>
    </row>
    <row r="26" spans="1:28" s="37" customFormat="1" x14ac:dyDescent="0.2">
      <c r="A26" s="93" t="s">
        <v>29</v>
      </c>
      <c r="B26" s="51" t="s">
        <v>69</v>
      </c>
      <c r="D26" s="216"/>
      <c r="E26" s="54"/>
      <c r="F26" s="54"/>
      <c r="G26" s="66"/>
      <c r="H26" s="86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56"/>
      <c r="T26" s="76"/>
      <c r="U26" s="76"/>
      <c r="V26" s="76"/>
      <c r="W26" s="76"/>
      <c r="X26" s="76"/>
      <c r="Y26" s="76"/>
      <c r="Z26" s="76"/>
      <c r="AA26" s="76"/>
      <c r="AB26" s="76"/>
    </row>
    <row r="27" spans="1:28" s="37" customFormat="1" x14ac:dyDescent="0.2">
      <c r="A27" s="50"/>
      <c r="B27" s="54"/>
      <c r="D27" s="216"/>
      <c r="E27" s="54"/>
      <c r="F27" s="54"/>
      <c r="G27" s="66"/>
      <c r="H27" s="86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56"/>
      <c r="T27" s="76"/>
      <c r="U27" s="76"/>
      <c r="V27" s="76"/>
      <c r="W27" s="76"/>
      <c r="X27" s="76"/>
      <c r="Y27" s="76"/>
      <c r="Z27" s="76"/>
      <c r="AA27" s="76"/>
      <c r="AB27" s="76"/>
    </row>
    <row r="28" spans="1:28" s="37" customFormat="1" x14ac:dyDescent="0.2">
      <c r="A28" s="50"/>
      <c r="B28" s="239">
        <v>1</v>
      </c>
      <c r="C28" s="97" t="s">
        <v>119</v>
      </c>
      <c r="D28" s="54" t="s">
        <v>118</v>
      </c>
      <c r="E28" s="39"/>
      <c r="F28" s="240">
        <f>E28*B28</f>
        <v>0</v>
      </c>
      <c r="G28" s="66"/>
      <c r="H28" s="137">
        <f>E28</f>
        <v>0</v>
      </c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56"/>
      <c r="T28" s="76"/>
      <c r="U28" s="76"/>
      <c r="V28" s="76"/>
      <c r="W28" s="76"/>
      <c r="X28" s="76"/>
      <c r="Y28" s="76"/>
      <c r="Z28" s="76"/>
      <c r="AA28" s="76"/>
      <c r="AB28" s="76"/>
    </row>
    <row r="29" spans="1:28" s="37" customFormat="1" x14ac:dyDescent="0.2">
      <c r="A29" s="50"/>
      <c r="B29" s="239"/>
      <c r="C29" s="97" t="s">
        <v>348</v>
      </c>
      <c r="D29" s="54"/>
      <c r="E29" s="218"/>
      <c r="F29" s="213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76"/>
      <c r="T29" s="76"/>
      <c r="U29" s="76"/>
      <c r="V29" s="76"/>
      <c r="W29" s="76"/>
      <c r="X29" s="76"/>
      <c r="Y29" s="76"/>
      <c r="Z29" s="76"/>
      <c r="AA29" s="76"/>
      <c r="AB29" s="76"/>
    </row>
    <row r="30" spans="1:28" s="37" customFormat="1" x14ac:dyDescent="0.2">
      <c r="A30" s="50"/>
      <c r="B30" s="239"/>
      <c r="C30" s="66" t="s">
        <v>82</v>
      </c>
      <c r="D30" s="54"/>
      <c r="E30" s="54"/>
      <c r="F30" s="54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56"/>
      <c r="T30" s="76"/>
      <c r="U30" s="76"/>
      <c r="V30" s="76"/>
      <c r="W30" s="76"/>
      <c r="X30" s="76"/>
      <c r="Y30" s="76"/>
      <c r="Z30" s="76"/>
      <c r="AA30" s="76"/>
      <c r="AB30" s="76"/>
    </row>
    <row r="31" spans="1:28" s="37" customFormat="1" x14ac:dyDescent="0.2">
      <c r="A31" s="51"/>
      <c r="B31" s="241"/>
      <c r="C31" s="66" t="s">
        <v>423</v>
      </c>
      <c r="D31" s="38"/>
      <c r="E31" s="54"/>
      <c r="F31" s="54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56"/>
      <c r="T31" s="76"/>
      <c r="U31" s="76"/>
      <c r="V31" s="76"/>
      <c r="W31" s="76"/>
      <c r="X31" s="76"/>
      <c r="Y31" s="76"/>
      <c r="Z31" s="76"/>
      <c r="AA31" s="76"/>
      <c r="AB31" s="76"/>
    </row>
    <row r="32" spans="1:28" s="37" customFormat="1" x14ac:dyDescent="0.2">
      <c r="A32" s="50"/>
      <c r="C32" s="97" t="s">
        <v>72</v>
      </c>
      <c r="D32" s="38"/>
      <c r="E32" s="3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56"/>
      <c r="T32" s="76"/>
      <c r="U32" s="76"/>
      <c r="V32" s="76"/>
      <c r="W32" s="76"/>
      <c r="X32" s="76"/>
      <c r="Y32" s="76"/>
      <c r="Z32" s="76"/>
      <c r="AA32" s="76"/>
      <c r="AB32" s="76"/>
    </row>
    <row r="33" spans="1:36" s="37" customFormat="1" x14ac:dyDescent="0.2">
      <c r="A33" s="50"/>
      <c r="C33" s="97" t="s">
        <v>73</v>
      </c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56"/>
      <c r="T33" s="76"/>
      <c r="U33" s="76"/>
      <c r="V33" s="76"/>
      <c r="W33" s="76"/>
      <c r="X33" s="76"/>
      <c r="Y33" s="76"/>
      <c r="Z33" s="76"/>
      <c r="AA33" s="76"/>
      <c r="AB33" s="76"/>
    </row>
    <row r="34" spans="1:36" s="37" customFormat="1" x14ac:dyDescent="0.2">
      <c r="A34" s="50"/>
      <c r="C34" s="97" t="s">
        <v>74</v>
      </c>
      <c r="E34" s="41"/>
      <c r="F34" s="242" t="s">
        <v>75</v>
      </c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36" s="37" customFormat="1" x14ac:dyDescent="0.2">
      <c r="A35" s="50"/>
      <c r="B35" s="38"/>
      <c r="C35" s="97" t="s">
        <v>76</v>
      </c>
      <c r="D35" s="243"/>
      <c r="E35" s="41"/>
      <c r="F35" s="49" t="s">
        <v>65</v>
      </c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36" s="37" customFormat="1" x14ac:dyDescent="0.2">
      <c r="A36" s="50"/>
      <c r="B36" s="38"/>
      <c r="C36" s="97" t="s">
        <v>77</v>
      </c>
      <c r="D36" s="243"/>
      <c r="E36" s="41"/>
      <c r="F36" s="244" t="s">
        <v>133</v>
      </c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36" s="37" customFormat="1" x14ac:dyDescent="0.2">
      <c r="A37" s="50"/>
      <c r="B37" s="38"/>
      <c r="C37" s="97" t="s">
        <v>78</v>
      </c>
      <c r="D37" s="243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36" s="37" customFormat="1" x14ac:dyDescent="0.2">
      <c r="A38" s="50"/>
      <c r="B38" s="38"/>
      <c r="C38" s="97" t="s">
        <v>79</v>
      </c>
      <c r="D38" s="243"/>
      <c r="E38" s="41"/>
      <c r="F38" s="244" t="s">
        <v>177</v>
      </c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36" s="37" customFormat="1" x14ac:dyDescent="0.2">
      <c r="A39" s="50"/>
      <c r="B39" s="38"/>
      <c r="C39" s="97" t="s">
        <v>80</v>
      </c>
      <c r="D39" s="243"/>
      <c r="E39" s="41"/>
      <c r="F39" s="244" t="s">
        <v>177</v>
      </c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76"/>
      <c r="T39" s="76"/>
      <c r="U39" s="76"/>
      <c r="V39" s="76"/>
      <c r="W39" s="76"/>
      <c r="X39" s="76"/>
      <c r="Y39" s="76"/>
      <c r="Z39" s="76"/>
      <c r="AA39" s="76"/>
      <c r="AB39" s="76"/>
    </row>
    <row r="40" spans="1:36" s="37" customFormat="1" x14ac:dyDescent="0.2">
      <c r="A40" s="50"/>
      <c r="B40" s="38"/>
      <c r="C40" s="97" t="s">
        <v>81</v>
      </c>
      <c r="D40" s="243"/>
      <c r="E40" s="41"/>
      <c r="F40" s="244" t="s">
        <v>177</v>
      </c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76"/>
      <c r="T40" s="76"/>
      <c r="U40" s="76"/>
      <c r="V40" s="76"/>
      <c r="W40" s="76"/>
      <c r="X40" s="76"/>
      <c r="Y40" s="76"/>
      <c r="Z40" s="76"/>
      <c r="AA40" s="76"/>
      <c r="AB40" s="76"/>
    </row>
    <row r="41" spans="1:36" s="37" customFormat="1" x14ac:dyDescent="0.2">
      <c r="A41" s="50"/>
      <c r="B41" s="241"/>
      <c r="C41" s="97" t="s">
        <v>23</v>
      </c>
      <c r="D41" s="38"/>
      <c r="E41" s="36"/>
      <c r="F41" s="211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76"/>
      <c r="T41" s="76"/>
      <c r="U41" s="76"/>
      <c r="V41" s="76"/>
      <c r="W41" s="76"/>
      <c r="X41" s="76"/>
      <c r="Y41" s="76"/>
      <c r="Z41" s="76"/>
      <c r="AA41" s="76"/>
      <c r="AB41" s="76"/>
    </row>
    <row r="42" spans="1:36" s="37" customFormat="1" x14ac:dyDescent="0.2">
      <c r="A42" s="50"/>
      <c r="B42" s="241"/>
      <c r="C42" s="97" t="s">
        <v>22</v>
      </c>
      <c r="D42" s="38"/>
      <c r="E42" s="36"/>
      <c r="F42" s="211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76"/>
      <c r="T42" s="76"/>
      <c r="U42" s="76"/>
      <c r="V42" s="76"/>
      <c r="W42" s="76"/>
      <c r="X42" s="76"/>
      <c r="Y42" s="76"/>
      <c r="Z42" s="76"/>
      <c r="AA42" s="76"/>
      <c r="AB42" s="76"/>
    </row>
    <row r="43" spans="1:36" s="76" customFormat="1" x14ac:dyDescent="0.2">
      <c r="A43" s="190"/>
      <c r="B43" s="245"/>
      <c r="D43" s="245"/>
      <c r="E43" s="245"/>
      <c r="F43" s="245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</row>
    <row r="44" spans="1:36" x14ac:dyDescent="0.2">
      <c r="A44" s="136" t="s">
        <v>467</v>
      </c>
      <c r="B44" s="65"/>
      <c r="C44" s="65"/>
      <c r="D44" s="90"/>
      <c r="E44" s="90"/>
      <c r="F44" s="29"/>
      <c r="G44" s="116"/>
      <c r="R44" s="76"/>
      <c r="S44" s="169"/>
      <c r="AC44" s="59"/>
      <c r="AD44" s="59"/>
      <c r="AE44" s="59"/>
      <c r="AF44" s="59"/>
      <c r="AG44" s="59"/>
      <c r="AH44" s="59"/>
      <c r="AI44" s="59"/>
      <c r="AJ44" s="59"/>
    </row>
    <row r="45" spans="1:36" s="87" customFormat="1" x14ac:dyDescent="0.2">
      <c r="B45" s="106"/>
      <c r="C45" s="246" t="s">
        <v>376</v>
      </c>
      <c r="D45" s="106"/>
      <c r="E45" s="94"/>
      <c r="F45" s="214"/>
      <c r="H45" s="86"/>
      <c r="I45" s="86"/>
      <c r="J45" s="86"/>
    </row>
    <row r="46" spans="1:36" s="87" customFormat="1" x14ac:dyDescent="0.2">
      <c r="A46" s="238"/>
      <c r="B46" s="89">
        <v>1</v>
      </c>
      <c r="C46" s="100" t="s">
        <v>424</v>
      </c>
      <c r="D46" s="106"/>
      <c r="E46" s="161"/>
      <c r="F46" s="247">
        <f>E46*B46</f>
        <v>0</v>
      </c>
      <c r="G46" s="76"/>
      <c r="H46" s="134">
        <f>E46</f>
        <v>0</v>
      </c>
      <c r="I46" s="86"/>
      <c r="J46" s="86"/>
      <c r="K46" s="86"/>
      <c r="L46" s="86"/>
      <c r="M46" s="86"/>
      <c r="N46" s="86"/>
      <c r="O46" s="86"/>
      <c r="P46" s="86"/>
      <c r="Q46" s="86"/>
      <c r="R46" s="86"/>
    </row>
    <row r="47" spans="1:36" s="87" customFormat="1" x14ac:dyDescent="0.2">
      <c r="A47" s="238"/>
      <c r="B47" s="106"/>
      <c r="C47" s="100" t="s">
        <v>334</v>
      </c>
      <c r="D47" s="106"/>
      <c r="E47" s="106"/>
      <c r="F47" s="106"/>
      <c r="G47" s="7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</row>
    <row r="48" spans="1:36" s="87" customFormat="1" x14ac:dyDescent="0.2">
      <c r="A48" s="103"/>
      <c r="B48" s="106"/>
      <c r="C48" s="100" t="s">
        <v>333</v>
      </c>
      <c r="D48" s="106"/>
      <c r="E48" s="106"/>
      <c r="F48" s="106"/>
      <c r="G48" s="7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</row>
    <row r="49" spans="1:28" s="87" customFormat="1" x14ac:dyDescent="0.2">
      <c r="A49" s="103"/>
      <c r="B49" s="106"/>
      <c r="C49" s="100" t="s">
        <v>335</v>
      </c>
      <c r="D49" s="106"/>
      <c r="E49" s="106"/>
      <c r="F49" s="10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</row>
    <row r="50" spans="1:28" s="87" customFormat="1" x14ac:dyDescent="0.2">
      <c r="A50" s="103"/>
      <c r="B50" s="106"/>
      <c r="C50" s="100" t="s">
        <v>426</v>
      </c>
      <c r="D50" s="106"/>
      <c r="E50" s="106"/>
      <c r="F50" s="10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</row>
    <row r="51" spans="1:28" s="87" customFormat="1" x14ac:dyDescent="0.2">
      <c r="A51" s="103"/>
      <c r="B51" s="106"/>
      <c r="C51" s="100" t="s">
        <v>336</v>
      </c>
      <c r="D51" s="106"/>
      <c r="E51" s="106"/>
      <c r="F51" s="106"/>
      <c r="G51" s="7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</row>
    <row r="52" spans="1:28" s="87" customFormat="1" ht="14.25" x14ac:dyDescent="0.2">
      <c r="A52" s="103"/>
      <c r="B52" s="106"/>
      <c r="C52" s="100" t="s">
        <v>589</v>
      </c>
      <c r="D52" s="106"/>
      <c r="E52" s="106"/>
      <c r="F52" s="106"/>
      <c r="G52" s="7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</row>
    <row r="53" spans="1:28" s="87" customFormat="1" x14ac:dyDescent="0.2">
      <c r="A53" s="103"/>
      <c r="B53" s="106"/>
      <c r="C53" s="100" t="s">
        <v>485</v>
      </c>
      <c r="D53" s="106"/>
      <c r="E53" s="106"/>
      <c r="F53" s="106"/>
      <c r="G53" s="7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</row>
    <row r="54" spans="1:28" s="87" customFormat="1" x14ac:dyDescent="0.2">
      <c r="A54" s="238"/>
      <c r="B54" s="106"/>
      <c r="D54" s="106"/>
      <c r="E54" s="94"/>
      <c r="F54" s="94"/>
      <c r="G54" s="7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</row>
    <row r="55" spans="1:28" s="37" customFormat="1" x14ac:dyDescent="0.2">
      <c r="A55" s="50"/>
      <c r="B55" s="239"/>
      <c r="C55" s="66" t="s">
        <v>260</v>
      </c>
      <c r="D55" s="54"/>
      <c r="E55" s="218"/>
      <c r="F55" s="213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76"/>
      <c r="T55" s="76"/>
      <c r="U55" s="76"/>
      <c r="V55" s="76"/>
      <c r="W55" s="76"/>
      <c r="X55" s="76"/>
      <c r="Y55" s="76"/>
      <c r="Z55" s="76"/>
      <c r="AA55" s="76"/>
      <c r="AB55" s="76"/>
    </row>
    <row r="56" spans="1:28" s="59" customFormat="1" ht="12.75" customHeight="1" x14ac:dyDescent="0.2">
      <c r="A56" s="50"/>
      <c r="B56" s="61"/>
      <c r="C56" s="87" t="s">
        <v>254</v>
      </c>
      <c r="D56" s="63"/>
      <c r="E56" s="63"/>
      <c r="F56" s="64"/>
      <c r="G56" s="37"/>
      <c r="H56" s="6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69"/>
      <c r="Y56" s="169"/>
      <c r="Z56" s="169"/>
      <c r="AA56" s="169"/>
      <c r="AB56" s="169"/>
    </row>
    <row r="57" spans="1:28" s="59" customFormat="1" ht="12.75" customHeight="1" x14ac:dyDescent="0.2">
      <c r="A57" s="51"/>
      <c r="B57" s="61"/>
      <c r="C57" s="87" t="s">
        <v>670</v>
      </c>
      <c r="D57" s="63"/>
      <c r="E57" s="63"/>
      <c r="F57" s="64"/>
      <c r="G57" s="58"/>
      <c r="H57" s="6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69"/>
      <c r="Y57" s="169"/>
      <c r="Z57" s="169"/>
      <c r="AA57" s="169"/>
      <c r="AB57" s="169"/>
    </row>
    <row r="58" spans="1:28" s="37" customFormat="1" x14ac:dyDescent="0.2">
      <c r="A58" s="51"/>
      <c r="B58" s="239"/>
      <c r="C58" s="215"/>
      <c r="D58" s="54"/>
      <c r="E58" s="218"/>
      <c r="F58" s="213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76"/>
      <c r="T58" s="76"/>
      <c r="U58" s="76"/>
      <c r="V58" s="76"/>
      <c r="W58" s="76"/>
      <c r="X58" s="76"/>
      <c r="Y58" s="76"/>
      <c r="Z58" s="76"/>
      <c r="AA58" s="76"/>
      <c r="AB58" s="76"/>
    </row>
    <row r="59" spans="1:28" s="37" customFormat="1" x14ac:dyDescent="0.2">
      <c r="A59" s="51"/>
      <c r="B59" s="239"/>
      <c r="C59" s="58" t="s">
        <v>270</v>
      </c>
      <c r="D59" s="54"/>
      <c r="E59" s="218"/>
      <c r="F59" s="21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76"/>
      <c r="T59" s="76"/>
      <c r="U59" s="76"/>
      <c r="V59" s="76"/>
      <c r="W59" s="76"/>
      <c r="X59" s="76"/>
      <c r="Y59" s="76"/>
      <c r="Z59" s="76"/>
      <c r="AA59" s="76"/>
      <c r="AB59" s="76"/>
    </row>
    <row r="60" spans="1:28" s="37" customFormat="1" x14ac:dyDescent="0.2">
      <c r="A60" s="51"/>
      <c r="B60" s="239"/>
      <c r="D60" s="54"/>
      <c r="E60" s="218"/>
      <c r="F60" s="21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76"/>
      <c r="T60" s="76"/>
      <c r="U60" s="76"/>
      <c r="V60" s="76"/>
      <c r="W60" s="76"/>
      <c r="X60" s="76"/>
      <c r="Y60" s="76"/>
      <c r="Z60" s="76"/>
      <c r="AA60" s="76"/>
      <c r="AB60" s="76"/>
    </row>
    <row r="61" spans="1:28" s="66" customFormat="1" x14ac:dyDescent="0.2">
      <c r="A61" s="93"/>
      <c r="B61" s="106"/>
      <c r="C61" s="143" t="s">
        <v>376</v>
      </c>
      <c r="D61" s="99"/>
      <c r="E61" s="69"/>
      <c r="F61" s="144"/>
      <c r="H61" s="86"/>
      <c r="I61" s="86"/>
      <c r="J61" s="86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</row>
    <row r="62" spans="1:28" s="66" customFormat="1" x14ac:dyDescent="0.2">
      <c r="A62" s="97"/>
      <c r="B62" s="106"/>
      <c r="C62" s="101" t="s">
        <v>120</v>
      </c>
      <c r="D62" s="99"/>
      <c r="E62" s="69"/>
      <c r="F62" s="69"/>
      <c r="H62" s="86"/>
      <c r="I62" s="86"/>
      <c r="J62" s="86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</row>
    <row r="63" spans="1:28" s="66" customFormat="1" ht="12.75" customHeight="1" x14ac:dyDescent="0.2">
      <c r="A63" s="97"/>
      <c r="B63" s="106"/>
      <c r="C63" s="101" t="s">
        <v>43</v>
      </c>
      <c r="D63" s="99"/>
      <c r="E63" s="84"/>
      <c r="F63" s="70"/>
      <c r="H63" s="86"/>
      <c r="I63" s="86"/>
      <c r="J63" s="86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</row>
    <row r="64" spans="1:28" s="66" customFormat="1" ht="12.75" customHeight="1" x14ac:dyDescent="0.2">
      <c r="A64" s="97"/>
      <c r="B64" s="106"/>
      <c r="D64" s="99"/>
      <c r="E64" s="84"/>
      <c r="F64" s="70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</row>
    <row r="65" spans="1:28" s="66" customFormat="1" ht="12.75" customHeight="1" x14ac:dyDescent="0.2">
      <c r="A65" s="97"/>
      <c r="B65" s="106"/>
      <c r="D65" s="99"/>
      <c r="E65" s="84"/>
      <c r="F65" s="70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</row>
    <row r="66" spans="1:28" s="66" customFormat="1" ht="12.75" customHeight="1" x14ac:dyDescent="0.2">
      <c r="A66" s="104"/>
      <c r="B66" s="106"/>
      <c r="D66" s="99"/>
      <c r="E66" s="84"/>
      <c r="F66" s="70"/>
      <c r="H66" s="86"/>
      <c r="I66" s="86"/>
      <c r="J66" s="86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</row>
    <row r="67" spans="1:28" s="66" customFormat="1" x14ac:dyDescent="0.2">
      <c r="A67" s="104"/>
      <c r="B67" s="67"/>
      <c r="D67" s="67"/>
      <c r="E67" s="67"/>
      <c r="F67" s="67"/>
      <c r="H67" s="86"/>
      <c r="I67" s="86"/>
      <c r="J67" s="86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</row>
    <row r="68" spans="1:28" s="66" customFormat="1" x14ac:dyDescent="0.2">
      <c r="A68" s="104"/>
      <c r="B68" s="67"/>
      <c r="C68" s="66" t="s">
        <v>261</v>
      </c>
      <c r="D68" s="67"/>
      <c r="E68" s="67"/>
      <c r="F68" s="67"/>
      <c r="H68" s="86"/>
      <c r="I68" s="86"/>
      <c r="J68" s="86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</row>
    <row r="69" spans="1:28" s="66" customFormat="1" x14ac:dyDescent="0.2">
      <c r="A69" s="104"/>
      <c r="B69" s="67"/>
      <c r="C69" s="66" t="s">
        <v>10</v>
      </c>
      <c r="D69" s="67"/>
      <c r="E69" s="67"/>
      <c r="F69" s="67"/>
      <c r="H69" s="68"/>
      <c r="I69" s="86"/>
      <c r="J69" s="86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</row>
    <row r="70" spans="1:28" s="66" customFormat="1" x14ac:dyDescent="0.2">
      <c r="A70" s="104"/>
      <c r="B70" s="67"/>
      <c r="C70" s="66" t="s">
        <v>98</v>
      </c>
      <c r="D70" s="67"/>
      <c r="E70" s="67"/>
      <c r="F70" s="67"/>
      <c r="H70" s="86"/>
      <c r="I70" s="86"/>
      <c r="J70" s="86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</row>
    <row r="71" spans="1:28" s="66" customFormat="1" x14ac:dyDescent="0.2">
      <c r="A71" s="104"/>
      <c r="B71" s="67"/>
      <c r="C71" s="66" t="s">
        <v>262</v>
      </c>
      <c r="D71" s="67"/>
      <c r="E71" s="67"/>
      <c r="F71" s="67"/>
      <c r="H71" s="86"/>
      <c r="I71" s="86"/>
      <c r="J71" s="86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</row>
    <row r="72" spans="1:28" s="66" customFormat="1" x14ac:dyDescent="0.2">
      <c r="A72" s="104"/>
      <c r="B72" s="67"/>
      <c r="D72" s="67"/>
      <c r="E72" s="67"/>
      <c r="F72" s="67"/>
      <c r="H72" s="86"/>
      <c r="I72" s="86"/>
      <c r="J72" s="86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</row>
    <row r="73" spans="1:28" s="66" customFormat="1" ht="12.75" customHeight="1" x14ac:dyDescent="0.2">
      <c r="A73" s="104"/>
      <c r="B73" s="67"/>
      <c r="C73" s="66" t="s">
        <v>263</v>
      </c>
      <c r="D73" s="67"/>
      <c r="E73" s="84"/>
      <c r="F73" s="70"/>
      <c r="H73" s="86"/>
      <c r="I73" s="86"/>
      <c r="J73" s="86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</row>
    <row r="74" spans="1:28" s="66" customFormat="1" ht="12.75" customHeight="1" x14ac:dyDescent="0.2">
      <c r="A74" s="104"/>
      <c r="B74" s="67"/>
      <c r="D74" s="67"/>
      <c r="E74" s="84"/>
      <c r="F74" s="70"/>
      <c r="H74" s="86"/>
      <c r="I74" s="86"/>
      <c r="J74" s="86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</row>
    <row r="75" spans="1:28" s="66" customFormat="1" ht="12.75" customHeight="1" x14ac:dyDescent="0.2">
      <c r="A75" s="93"/>
      <c r="B75" s="67"/>
      <c r="D75" s="67"/>
      <c r="E75" s="84"/>
      <c r="F75" s="70"/>
      <c r="H75" s="86"/>
      <c r="I75" s="86"/>
      <c r="J75" s="86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</row>
    <row r="76" spans="1:28" s="66" customFormat="1" ht="12.75" customHeight="1" x14ac:dyDescent="0.2">
      <c r="A76" s="93"/>
      <c r="B76" s="67"/>
      <c r="D76" s="67"/>
      <c r="E76" s="84"/>
      <c r="F76" s="70"/>
      <c r="H76" s="86"/>
      <c r="I76" s="86"/>
      <c r="J76" s="86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</row>
    <row r="77" spans="1:28" s="37" customFormat="1" ht="12.75" customHeight="1" x14ac:dyDescent="0.2">
      <c r="A77" s="50"/>
      <c r="B77" s="38"/>
      <c r="D77" s="38"/>
      <c r="E77" s="217"/>
      <c r="F77" s="217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76"/>
      <c r="T77" s="76"/>
      <c r="U77" s="76"/>
      <c r="V77" s="76"/>
      <c r="W77" s="76"/>
      <c r="X77" s="76"/>
      <c r="Y77" s="76"/>
      <c r="Z77" s="76"/>
      <c r="AA77" s="76"/>
      <c r="AB77" s="76"/>
    </row>
    <row r="78" spans="1:28" s="66" customFormat="1" x14ac:dyDescent="0.2">
      <c r="B78" s="67">
        <v>1</v>
      </c>
      <c r="C78" s="66" t="s">
        <v>422</v>
      </c>
      <c r="D78" s="90" t="s">
        <v>85</v>
      </c>
      <c r="E78" s="39"/>
      <c r="F78" s="240">
        <f>E78*B78</f>
        <v>0</v>
      </c>
      <c r="H78" s="134">
        <f>E78</f>
        <v>0</v>
      </c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</row>
    <row r="79" spans="1:28" s="66" customFormat="1" x14ac:dyDescent="0.2">
      <c r="B79" s="67"/>
      <c r="C79" s="89" t="s">
        <v>419</v>
      </c>
      <c r="D79" s="90"/>
      <c r="E79" s="67"/>
      <c r="F79" s="6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</row>
    <row r="80" spans="1:28" s="66" customFormat="1" x14ac:dyDescent="0.2">
      <c r="B80" s="67"/>
      <c r="C80" s="89" t="s">
        <v>420</v>
      </c>
      <c r="D80" s="90"/>
      <c r="E80" s="67"/>
      <c r="F80" s="6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</row>
    <row r="81" spans="1:28" s="66" customFormat="1" x14ac:dyDescent="0.2">
      <c r="B81" s="67"/>
      <c r="C81" s="89" t="s">
        <v>425</v>
      </c>
      <c r="D81" s="90"/>
      <c r="E81" s="67"/>
      <c r="F81" s="6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</row>
    <row r="82" spans="1:28" s="66" customFormat="1" x14ac:dyDescent="0.2">
      <c r="B82" s="67"/>
      <c r="C82" s="89" t="s">
        <v>421</v>
      </c>
      <c r="D82" s="90"/>
      <c r="E82" s="67"/>
      <c r="F82" s="67"/>
      <c r="H82" s="68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7"/>
      <c r="T82" s="87"/>
      <c r="U82" s="87"/>
      <c r="V82" s="87"/>
      <c r="W82" s="87"/>
      <c r="X82" s="87"/>
      <c r="Y82" s="87"/>
      <c r="Z82" s="87"/>
      <c r="AA82" s="87"/>
      <c r="AB82" s="87"/>
    </row>
    <row r="83" spans="1:28" s="37" customFormat="1" x14ac:dyDescent="0.2">
      <c r="A83" s="248"/>
      <c r="B83" s="38">
        <v>1</v>
      </c>
      <c r="C83" s="37" t="s">
        <v>102</v>
      </c>
      <c r="D83" s="38">
        <v>14572</v>
      </c>
      <c r="E83" s="39"/>
      <c r="F83" s="240">
        <f>E83*B83</f>
        <v>0</v>
      </c>
      <c r="G83" s="210"/>
      <c r="H83" s="134">
        <f>E83</f>
        <v>0</v>
      </c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76"/>
      <c r="T83" s="76"/>
      <c r="U83" s="76"/>
      <c r="V83" s="76"/>
      <c r="W83" s="76"/>
      <c r="X83" s="76"/>
      <c r="Y83" s="76"/>
      <c r="Z83" s="76"/>
      <c r="AA83" s="76"/>
      <c r="AB83" s="76"/>
    </row>
    <row r="84" spans="1:28" s="37" customFormat="1" x14ac:dyDescent="0.2">
      <c r="A84" s="51"/>
      <c r="B84" s="54"/>
      <c r="C84" s="51"/>
      <c r="D84" s="216"/>
      <c r="E84" s="54"/>
      <c r="F84" s="54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76"/>
      <c r="T84" s="76"/>
      <c r="U84" s="76"/>
      <c r="V84" s="76"/>
      <c r="W84" s="76"/>
      <c r="X84" s="76"/>
      <c r="Y84" s="76"/>
      <c r="Z84" s="76"/>
      <c r="AA84" s="76"/>
      <c r="AB84" s="76"/>
    </row>
    <row r="85" spans="1:28" s="37" customFormat="1" x14ac:dyDescent="0.2">
      <c r="A85" s="51"/>
      <c r="B85" s="54"/>
      <c r="C85" s="51"/>
      <c r="D85" s="216"/>
      <c r="E85" s="54"/>
      <c r="F85" s="54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76"/>
      <c r="T85" s="76"/>
      <c r="U85" s="76"/>
      <c r="V85" s="76"/>
      <c r="W85" s="76"/>
      <c r="X85" s="76"/>
      <c r="Y85" s="76"/>
      <c r="Z85" s="76"/>
      <c r="AA85" s="76"/>
      <c r="AB85" s="76"/>
    </row>
    <row r="86" spans="1:28" s="37" customFormat="1" x14ac:dyDescent="0.2">
      <c r="A86" s="51"/>
      <c r="B86" s="54"/>
      <c r="C86" s="97" t="s">
        <v>264</v>
      </c>
      <c r="D86" s="216"/>
      <c r="E86" s="54"/>
      <c r="F86" s="54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76"/>
      <c r="T86" s="76"/>
      <c r="U86" s="76"/>
      <c r="V86" s="76"/>
      <c r="W86" s="76"/>
      <c r="X86" s="76"/>
      <c r="Y86" s="76"/>
      <c r="Z86" s="76"/>
      <c r="AA86" s="76"/>
      <c r="AB86" s="76"/>
    </row>
    <row r="87" spans="1:28" x14ac:dyDescent="0.2">
      <c r="A87" s="51"/>
      <c r="B87" s="249"/>
      <c r="C87" s="145"/>
      <c r="D87" s="249"/>
      <c r="H87" s="168"/>
    </row>
    <row r="88" spans="1:28" s="37" customFormat="1" x14ac:dyDescent="0.2">
      <c r="A88" s="51"/>
      <c r="B88" s="250"/>
      <c r="C88" s="101"/>
      <c r="D88" s="38"/>
      <c r="E88" s="38"/>
      <c r="F88" s="3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76"/>
      <c r="T88" s="76"/>
      <c r="U88" s="76"/>
      <c r="V88" s="76"/>
      <c r="W88" s="76"/>
      <c r="X88" s="76"/>
      <c r="Y88" s="76"/>
      <c r="Z88" s="76"/>
      <c r="AA88" s="76"/>
      <c r="AB88" s="76"/>
    </row>
    <row r="89" spans="1:28" s="66" customFormat="1" x14ac:dyDescent="0.2">
      <c r="A89" s="51"/>
      <c r="B89" s="67"/>
      <c r="C89" s="66" t="s">
        <v>265</v>
      </c>
      <c r="D89" s="67"/>
      <c r="E89" s="67"/>
      <c r="F89" s="67"/>
      <c r="H89" s="68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7"/>
      <c r="U89" s="87"/>
      <c r="V89" s="87"/>
      <c r="W89" s="87"/>
      <c r="X89" s="87"/>
      <c r="Y89" s="87"/>
      <c r="Z89" s="87"/>
      <c r="AA89" s="87"/>
      <c r="AB89" s="87"/>
    </row>
    <row r="90" spans="1:28" s="66" customFormat="1" x14ac:dyDescent="0.2">
      <c r="A90" s="51"/>
      <c r="B90" s="67"/>
      <c r="C90" s="66" t="s">
        <v>266</v>
      </c>
      <c r="D90" s="67"/>
      <c r="E90" s="67"/>
      <c r="F90" s="67"/>
      <c r="H90" s="68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7"/>
      <c r="U90" s="87"/>
      <c r="V90" s="87"/>
      <c r="W90" s="87"/>
      <c r="X90" s="87"/>
      <c r="Y90" s="87"/>
      <c r="Z90" s="87"/>
      <c r="AA90" s="87"/>
      <c r="AB90" s="87"/>
    </row>
    <row r="91" spans="1:28" s="66" customFormat="1" x14ac:dyDescent="0.2">
      <c r="A91" s="51"/>
      <c r="B91" s="99"/>
      <c r="D91" s="99"/>
      <c r="E91" s="99"/>
      <c r="F91" s="67"/>
      <c r="H91" s="68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7"/>
      <c r="U91" s="87"/>
      <c r="V91" s="87"/>
      <c r="W91" s="87"/>
      <c r="X91" s="87"/>
      <c r="Y91" s="87"/>
      <c r="Z91" s="87"/>
      <c r="AA91" s="87"/>
      <c r="AB91" s="87"/>
    </row>
    <row r="92" spans="1:28" s="66" customFormat="1" x14ac:dyDescent="0.2">
      <c r="A92" s="51"/>
      <c r="B92" s="67"/>
      <c r="C92" s="93" t="s">
        <v>267</v>
      </c>
      <c r="D92" s="109"/>
      <c r="E92" s="109"/>
      <c r="F92" s="67"/>
      <c r="H92" s="68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7"/>
      <c r="U92" s="87"/>
      <c r="V92" s="87"/>
      <c r="W92" s="87"/>
      <c r="X92" s="87"/>
      <c r="Y92" s="87"/>
      <c r="Z92" s="87"/>
      <c r="AA92" s="87"/>
      <c r="AB92" s="87"/>
    </row>
    <row r="93" spans="1:28" s="66" customFormat="1" x14ac:dyDescent="0.2">
      <c r="A93" s="51"/>
      <c r="B93" s="67"/>
      <c r="C93" s="110" t="s">
        <v>268</v>
      </c>
      <c r="D93" s="67"/>
      <c r="E93" s="67"/>
      <c r="F93" s="67"/>
      <c r="H93" s="68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7"/>
      <c r="U93" s="87"/>
      <c r="V93" s="87"/>
      <c r="W93" s="87"/>
      <c r="X93" s="87"/>
      <c r="Y93" s="87"/>
      <c r="Z93" s="87"/>
      <c r="AA93" s="87"/>
      <c r="AB93" s="87"/>
    </row>
    <row r="94" spans="1:28" s="66" customFormat="1" x14ac:dyDescent="0.2">
      <c r="A94" s="51"/>
      <c r="B94" s="67"/>
      <c r="C94" s="93" t="s">
        <v>269</v>
      </c>
      <c r="D94" s="67"/>
      <c r="E94" s="67"/>
      <c r="F94" s="67"/>
      <c r="H94" s="68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7"/>
      <c r="U94" s="87"/>
      <c r="V94" s="87"/>
      <c r="W94" s="87"/>
      <c r="X94" s="87"/>
      <c r="Y94" s="87"/>
      <c r="Z94" s="87"/>
      <c r="AA94" s="87"/>
      <c r="AB94" s="87"/>
    </row>
    <row r="95" spans="1:28" s="37" customFormat="1" x14ac:dyDescent="0.2">
      <c r="A95" s="51"/>
      <c r="B95" s="239"/>
      <c r="D95" s="38"/>
      <c r="E95" s="54"/>
      <c r="F95" s="54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76"/>
      <c r="T95" s="76"/>
      <c r="U95" s="76"/>
      <c r="V95" s="76"/>
      <c r="W95" s="76"/>
      <c r="X95" s="76"/>
      <c r="Y95" s="76"/>
      <c r="Z95" s="76"/>
      <c r="AA95" s="76"/>
      <c r="AB95" s="76"/>
    </row>
    <row r="96" spans="1:28" x14ac:dyDescent="0.2">
      <c r="A96" s="51"/>
      <c r="H96" s="168"/>
    </row>
    <row r="97" spans="1:28" s="66" customFormat="1" x14ac:dyDescent="0.2">
      <c r="A97" s="93"/>
      <c r="B97" s="67"/>
      <c r="C97" s="93" t="s">
        <v>200</v>
      </c>
      <c r="D97" s="99"/>
      <c r="E97" s="67"/>
      <c r="F97" s="67"/>
      <c r="H97" s="68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7"/>
      <c r="T97" s="87"/>
      <c r="U97" s="87"/>
      <c r="V97" s="87"/>
      <c r="W97" s="87"/>
      <c r="X97" s="87"/>
      <c r="Y97" s="87"/>
      <c r="Z97" s="87"/>
      <c r="AA97" s="87"/>
      <c r="AB97" s="87"/>
    </row>
    <row r="98" spans="1:28" s="87" customFormat="1" x14ac:dyDescent="0.2">
      <c r="A98" s="93"/>
      <c r="B98" s="67"/>
      <c r="C98" s="146" t="s">
        <v>484</v>
      </c>
      <c r="D98" s="90"/>
      <c r="E98" s="90"/>
      <c r="G98" s="66"/>
      <c r="H98" s="68"/>
      <c r="I98" s="86"/>
      <c r="J98" s="86"/>
      <c r="K98" s="86"/>
      <c r="L98" s="86"/>
      <c r="M98" s="86"/>
      <c r="N98" s="86"/>
      <c r="O98" s="86"/>
      <c r="P98" s="86"/>
      <c r="Q98" s="86"/>
      <c r="R98" s="86"/>
    </row>
    <row r="99" spans="1:28" s="66" customFormat="1" x14ac:dyDescent="0.2">
      <c r="A99" s="93"/>
      <c r="B99" s="67"/>
      <c r="D99" s="67"/>
      <c r="E99" s="108"/>
      <c r="F99" s="108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7"/>
      <c r="T99" s="87"/>
      <c r="U99" s="87"/>
      <c r="V99" s="87"/>
      <c r="W99" s="87"/>
      <c r="X99" s="87"/>
      <c r="Y99" s="87"/>
      <c r="Z99" s="87"/>
      <c r="AA99" s="87"/>
      <c r="AB99" s="87"/>
    </row>
    <row r="100" spans="1:28" s="66" customFormat="1" x14ac:dyDescent="0.2">
      <c r="B100" s="67"/>
      <c r="C100" s="93" t="s">
        <v>4</v>
      </c>
      <c r="D100" s="99"/>
      <c r="E100" s="108"/>
      <c r="F100" s="108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</row>
    <row r="101" spans="1:28" s="66" customFormat="1" x14ac:dyDescent="0.2">
      <c r="B101" s="67"/>
      <c r="C101" s="93"/>
      <c r="D101" s="99"/>
      <c r="E101" s="108"/>
      <c r="F101" s="108"/>
      <c r="H101" s="68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7"/>
      <c r="U101" s="87"/>
      <c r="V101" s="87"/>
      <c r="W101" s="87"/>
      <c r="X101" s="87"/>
      <c r="Y101" s="87"/>
      <c r="Z101" s="87"/>
      <c r="AA101" s="87"/>
      <c r="AB101" s="87"/>
    </row>
    <row r="102" spans="1:28" s="66" customFormat="1" x14ac:dyDescent="0.2">
      <c r="A102" s="93"/>
      <c r="B102" s="67"/>
      <c r="C102" s="97"/>
      <c r="D102" s="105"/>
      <c r="E102" s="104"/>
      <c r="F102" s="104"/>
      <c r="H102" s="68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7"/>
      <c r="U102" s="87"/>
      <c r="V102" s="87"/>
      <c r="W102" s="87"/>
      <c r="X102" s="87"/>
      <c r="Y102" s="87"/>
      <c r="Z102" s="87"/>
      <c r="AA102" s="87"/>
      <c r="AB102" s="87"/>
    </row>
    <row r="103" spans="1:28" s="66" customFormat="1" x14ac:dyDescent="0.2">
      <c r="B103" s="67"/>
      <c r="D103" s="99"/>
      <c r="E103" s="67"/>
      <c r="F103" s="67"/>
      <c r="H103" s="68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7"/>
      <c r="U103" s="87"/>
      <c r="V103" s="87"/>
      <c r="W103" s="87"/>
      <c r="X103" s="87"/>
      <c r="Y103" s="87"/>
      <c r="Z103" s="87"/>
      <c r="AA103" s="87"/>
      <c r="AB103" s="87"/>
    </row>
    <row r="104" spans="1:28" x14ac:dyDescent="0.2">
      <c r="A104" s="251"/>
      <c r="B104" s="252"/>
      <c r="C104" s="185" t="s">
        <v>168</v>
      </c>
      <c r="D104" s="229"/>
      <c r="E104" s="229"/>
      <c r="F104" s="253">
        <f>SUM(F25:F103)</f>
        <v>0</v>
      </c>
      <c r="G104" s="66" t="s">
        <v>465</v>
      </c>
      <c r="H104" s="139">
        <f>SUM(H25:H103)</f>
        <v>0</v>
      </c>
    </row>
    <row r="105" spans="1:28" x14ac:dyDescent="0.2">
      <c r="A105" s="251"/>
      <c r="B105" s="252"/>
      <c r="C105" s="185"/>
      <c r="D105" s="229"/>
      <c r="E105" s="229"/>
      <c r="F105" s="254"/>
      <c r="G105" s="66"/>
      <c r="H105" s="68"/>
    </row>
    <row r="106" spans="1:28" x14ac:dyDescent="0.2">
      <c r="A106" s="251"/>
      <c r="B106" s="252"/>
      <c r="C106" s="255" t="s">
        <v>199</v>
      </c>
      <c r="D106" s="229"/>
      <c r="E106" s="229"/>
      <c r="F106" s="253">
        <f>F104*0.19</f>
        <v>0</v>
      </c>
      <c r="G106" s="66" t="s">
        <v>465</v>
      </c>
      <c r="H106" s="139">
        <f t="shared" ref="H106" si="0">H104*0.19</f>
        <v>0</v>
      </c>
    </row>
    <row r="107" spans="1:28" x14ac:dyDescent="0.2">
      <c r="A107" s="251"/>
      <c r="B107" s="252"/>
      <c r="C107" s="185"/>
      <c r="D107" s="229"/>
      <c r="E107" s="229"/>
      <c r="F107" s="254"/>
      <c r="G107" s="66"/>
      <c r="H107" s="68"/>
    </row>
    <row r="108" spans="1:28" ht="13.5" thickBot="1" x14ac:dyDescent="0.25">
      <c r="A108" s="251"/>
      <c r="B108" s="252"/>
      <c r="C108" s="185" t="s">
        <v>169</v>
      </c>
      <c r="D108" s="229"/>
      <c r="E108" s="229"/>
      <c r="F108" s="256">
        <f>F104+F106</f>
        <v>0</v>
      </c>
      <c r="G108" s="66" t="s">
        <v>465</v>
      </c>
      <c r="H108" s="140">
        <f t="shared" ref="H108" si="1">H104+H106</f>
        <v>0</v>
      </c>
    </row>
    <row r="109" spans="1:28" ht="13.5" thickTop="1" x14ac:dyDescent="0.2">
      <c r="A109" s="29"/>
      <c r="E109" s="33"/>
      <c r="F109" s="33"/>
    </row>
    <row r="113" spans="1:6" x14ac:dyDescent="0.2">
      <c r="A113" s="29"/>
      <c r="B113" s="29"/>
      <c r="D113" s="29"/>
      <c r="E113" s="29"/>
      <c r="F113" s="29"/>
    </row>
    <row r="114" spans="1:6" x14ac:dyDescent="0.2">
      <c r="A114" s="29"/>
      <c r="B114" s="29"/>
      <c r="D114" s="29"/>
      <c r="E114" s="29"/>
      <c r="F114" s="29"/>
    </row>
    <row r="115" spans="1:6" x14ac:dyDescent="0.2">
      <c r="A115" s="29"/>
      <c r="B115" s="29"/>
      <c r="D115" s="29"/>
      <c r="E115" s="29"/>
      <c r="F115" s="29"/>
    </row>
    <row r="116" spans="1:6" x14ac:dyDescent="0.2">
      <c r="A116" s="29"/>
      <c r="B116" s="29"/>
      <c r="D116" s="29"/>
      <c r="E116" s="29"/>
      <c r="F116" s="29"/>
    </row>
    <row r="117" spans="1:6" x14ac:dyDescent="0.2">
      <c r="A117" s="29"/>
      <c r="B117" s="29"/>
      <c r="D117" s="29"/>
      <c r="E117" s="29"/>
      <c r="F117" s="29"/>
    </row>
    <row r="118" spans="1:6" x14ac:dyDescent="0.2">
      <c r="A118" s="29"/>
      <c r="B118" s="29"/>
      <c r="D118" s="29"/>
      <c r="E118" s="29"/>
      <c r="F118" s="29"/>
    </row>
    <row r="119" spans="1:6" x14ac:dyDescent="0.2">
      <c r="A119" s="29"/>
      <c r="B119" s="29"/>
      <c r="D119" s="29"/>
      <c r="E119" s="29"/>
      <c r="F119" s="29"/>
    </row>
    <row r="120" spans="1:6" x14ac:dyDescent="0.2">
      <c r="A120" s="29"/>
      <c r="B120" s="29"/>
      <c r="D120" s="29"/>
      <c r="E120" s="29"/>
      <c r="F120" s="29"/>
    </row>
  </sheetData>
  <sheetProtection algorithmName="SHA-512" hashValue="nLPbcMdLG58vsD+kLfrw4+ij3f6y8rsEajE/pNSlT67n7IV6pDn9GfOwVS0/PBPdj4wLN7Tx48L04iPmulbXlw==" saltValue="4fBBtGSEcUwKy+ocNGgqyw==" spinCount="100000" sheet="1" objects="1" scenarios="1" selectLockedCells="1"/>
  <mergeCells count="3">
    <mergeCell ref="B2:C3"/>
    <mergeCell ref="B4:C5"/>
    <mergeCell ref="B6:C7"/>
  </mergeCells>
  <phoneticPr fontId="6" type="noConversion"/>
  <pageMargins left="0.59055118110236227" right="0.39370078740157483" top="0.98425196850393704" bottom="0.98425196850393704" header="0.51181102362204722" footer="0.51181102362204722"/>
  <pageSetup paperSize="9" scale="48" orientation="portrait" horizontalDpi="4294967292" verticalDpi="300" r:id="rId1"/>
  <headerFooter alignWithMargins="0">
    <oddFooter>&amp;L&amp;8KUBUS GmbH 
&amp;KFF0000Alle Rechte der Verwertung für diese LB, gleich welcher Form und welchem Verfahren, sind uns vorbehalten.&amp;C&amp;8Leistungsbeschreibung TSF-W SH-4 - Los 3: Tragkraftspritze
&amp;R&amp;8Seite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48"/>
  <sheetViews>
    <sheetView view="pageBreakPreview" zoomScaleNormal="100" zoomScaleSheetLayoutView="100" workbookViewId="0">
      <selection activeCell="E40" sqref="E40"/>
    </sheetView>
  </sheetViews>
  <sheetFormatPr baseColWidth="10" defaultColWidth="11.42578125" defaultRowHeight="12.75" x14ac:dyDescent="0.2"/>
  <cols>
    <col min="1" max="1" width="7.7109375" style="9" customWidth="1"/>
    <col min="2" max="2" width="7.140625" style="8" customWidth="1"/>
    <col min="3" max="3" width="51.42578125" style="6" customWidth="1"/>
    <col min="4" max="4" width="12.42578125" style="6" customWidth="1"/>
    <col min="5" max="5" width="13.42578125" style="6" customWidth="1"/>
    <col min="6" max="6" width="11.42578125" style="14"/>
    <col min="7" max="20" width="11.42578125" style="75"/>
    <col min="21" max="21" width="11.42578125" style="40"/>
    <col min="22" max="16384" width="11.42578125" style="6"/>
  </cols>
  <sheetData>
    <row r="1" spans="1:21" ht="13.5" thickBot="1" x14ac:dyDescent="0.25">
      <c r="A1" s="5"/>
      <c r="B1" s="5"/>
      <c r="C1" s="5"/>
      <c r="D1" s="5"/>
      <c r="E1" s="5"/>
    </row>
    <row r="2" spans="1:21" x14ac:dyDescent="0.2">
      <c r="A2" s="3" t="s">
        <v>147</v>
      </c>
      <c r="B2" s="283">
        <f>Vorbemerkungen!B2</f>
        <v>0</v>
      </c>
      <c r="C2" s="284"/>
      <c r="D2" s="5"/>
      <c r="E2" s="5"/>
      <c r="F2" s="117"/>
      <c r="G2" s="121"/>
    </row>
    <row r="3" spans="1:21" ht="13.5" thickBot="1" x14ac:dyDescent="0.25">
      <c r="A3" s="3"/>
      <c r="B3" s="285"/>
      <c r="C3" s="286"/>
      <c r="D3" s="74"/>
      <c r="E3" s="5"/>
      <c r="F3" s="117"/>
      <c r="G3" s="121"/>
    </row>
    <row r="4" spans="1:21" x14ac:dyDescent="0.2">
      <c r="A4" s="6"/>
      <c r="B4" s="283">
        <f>Vorbemerkungen!B4</f>
        <v>0</v>
      </c>
      <c r="C4" s="284"/>
      <c r="D4" s="74"/>
      <c r="F4" s="117"/>
      <c r="G4" s="121"/>
    </row>
    <row r="5" spans="1:21" ht="13.5" thickBot="1" x14ac:dyDescent="0.25">
      <c r="A5" s="3"/>
      <c r="B5" s="285"/>
      <c r="C5" s="286"/>
      <c r="D5" s="5"/>
      <c r="E5" s="5"/>
      <c r="F5" s="117"/>
      <c r="G5" s="121"/>
    </row>
    <row r="6" spans="1:21" x14ac:dyDescent="0.2">
      <c r="A6" s="3"/>
      <c r="B6" s="283">
        <f>Vorbemerkungen!B6</f>
        <v>0</v>
      </c>
      <c r="C6" s="284"/>
      <c r="D6" s="5"/>
      <c r="E6" s="5"/>
      <c r="F6" s="117"/>
      <c r="G6" s="121"/>
    </row>
    <row r="7" spans="1:21" ht="13.5" thickBot="1" x14ac:dyDescent="0.25">
      <c r="A7" s="3"/>
      <c r="B7" s="285"/>
      <c r="C7" s="286"/>
      <c r="D7" s="5"/>
      <c r="E7" s="5"/>
      <c r="F7" s="117"/>
      <c r="G7" s="121"/>
    </row>
    <row r="8" spans="1:21" x14ac:dyDescent="0.2">
      <c r="A8" s="3"/>
      <c r="B8" s="4"/>
      <c r="C8" s="5"/>
      <c r="D8" s="5"/>
      <c r="E8" s="5"/>
    </row>
    <row r="9" spans="1:21" s="24" customFormat="1" ht="15.75" x14ac:dyDescent="0.25">
      <c r="A9" s="15" t="s">
        <v>546</v>
      </c>
      <c r="B9" s="16"/>
      <c r="C9" s="16"/>
      <c r="D9" s="17"/>
      <c r="E9" s="18"/>
      <c r="F9" s="171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47"/>
    </row>
    <row r="10" spans="1:21" s="24" customFormat="1" ht="15.75" x14ac:dyDescent="0.25">
      <c r="A10" s="13"/>
      <c r="B10" s="19"/>
      <c r="C10" s="19"/>
      <c r="D10" s="20"/>
      <c r="E10" s="21"/>
      <c r="F10" s="171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47"/>
    </row>
    <row r="11" spans="1:21" s="24" customFormat="1" ht="15.75" x14ac:dyDescent="0.25">
      <c r="A11" s="13"/>
      <c r="B11" s="26"/>
      <c r="C11" s="25" t="s">
        <v>12</v>
      </c>
      <c r="D11" s="20"/>
      <c r="E11" s="21"/>
      <c r="F11" s="171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47"/>
    </row>
    <row r="12" spans="1:21" s="24" customFormat="1" ht="15.75" x14ac:dyDescent="0.25">
      <c r="A12" s="13"/>
      <c r="B12" s="19"/>
      <c r="C12" s="128" t="s">
        <v>442</v>
      </c>
      <c r="D12" s="20"/>
      <c r="E12" s="21"/>
      <c r="F12" s="171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47"/>
    </row>
    <row r="13" spans="1:21" s="24" customFormat="1" ht="15.75" x14ac:dyDescent="0.25">
      <c r="A13" s="13"/>
      <c r="B13" s="19"/>
      <c r="C13" s="128" t="s">
        <v>443</v>
      </c>
      <c r="D13" s="20"/>
      <c r="E13" s="21"/>
      <c r="F13" s="171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47"/>
    </row>
    <row r="14" spans="1:21" s="24" customFormat="1" ht="15.75" x14ac:dyDescent="0.25">
      <c r="A14" s="27"/>
      <c r="B14" s="28"/>
      <c r="C14" s="28"/>
      <c r="D14" s="22"/>
      <c r="E14" s="23"/>
      <c r="F14" s="171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47"/>
    </row>
    <row r="15" spans="1:21" x14ac:dyDescent="0.2">
      <c r="A15" s="3"/>
      <c r="B15" s="4"/>
      <c r="C15" s="5"/>
      <c r="D15" s="5"/>
      <c r="E15" s="5"/>
      <c r="U15" s="47"/>
    </row>
    <row r="16" spans="1:21" x14ac:dyDescent="0.2">
      <c r="A16" s="7"/>
      <c r="C16" s="7"/>
      <c r="D16" s="7"/>
      <c r="E16" s="7"/>
      <c r="U16" s="46"/>
    </row>
    <row r="17" spans="1:21" x14ac:dyDescent="0.2">
      <c r="A17" s="6" t="s">
        <v>146</v>
      </c>
      <c r="B17" s="8" t="s">
        <v>92</v>
      </c>
      <c r="U17" s="46"/>
    </row>
    <row r="18" spans="1:21" x14ac:dyDescent="0.2">
      <c r="A18" s="6"/>
      <c r="B18" s="8" t="s">
        <v>93</v>
      </c>
      <c r="U18" s="46"/>
    </row>
    <row r="19" spans="1:21" s="73" customFormat="1" x14ac:dyDescent="0.2">
      <c r="B19" s="83"/>
      <c r="F19" s="77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spans="1:21" s="93" customFormat="1" x14ac:dyDescent="0.2">
      <c r="A20" s="104"/>
      <c r="B20" s="157" t="s">
        <v>547</v>
      </c>
      <c r="C20" s="104"/>
      <c r="D20" s="105"/>
      <c r="E20" s="105"/>
      <c r="F20" s="77"/>
      <c r="G20" s="78"/>
      <c r="H20" s="78"/>
      <c r="I20" s="78"/>
      <c r="J20" s="78"/>
      <c r="K20" s="103"/>
      <c r="L20" s="103"/>
      <c r="M20" s="103"/>
      <c r="N20" s="103"/>
      <c r="O20" s="103"/>
      <c r="P20" s="103"/>
      <c r="Q20" s="103"/>
      <c r="R20" s="103"/>
      <c r="S20" s="103"/>
      <c r="T20" s="103"/>
    </row>
    <row r="21" spans="1:21" s="66" customFormat="1" x14ac:dyDescent="0.2">
      <c r="B21" s="157" t="s">
        <v>548</v>
      </c>
      <c r="D21" s="67"/>
      <c r="E21" s="67"/>
      <c r="F21" s="77"/>
      <c r="G21" s="78"/>
      <c r="H21" s="78"/>
      <c r="I21" s="78"/>
      <c r="J21" s="78"/>
      <c r="K21" s="87"/>
      <c r="L21" s="87"/>
      <c r="M21" s="87"/>
      <c r="N21" s="87"/>
      <c r="O21" s="87"/>
      <c r="P21" s="87"/>
      <c r="Q21" s="87"/>
      <c r="R21" s="87"/>
      <c r="S21" s="87"/>
      <c r="T21" s="87"/>
    </row>
    <row r="22" spans="1:21" x14ac:dyDescent="0.2">
      <c r="A22" s="6"/>
      <c r="U22" s="46"/>
    </row>
    <row r="23" spans="1:21" x14ac:dyDescent="0.2">
      <c r="A23" s="6"/>
      <c r="U23" s="46"/>
    </row>
    <row r="24" spans="1:21" x14ac:dyDescent="0.2">
      <c r="A24" s="6"/>
      <c r="U24" s="46"/>
    </row>
    <row r="25" spans="1:21" x14ac:dyDescent="0.2">
      <c r="F25" s="87"/>
      <c r="U25" s="46"/>
    </row>
    <row r="26" spans="1:21" x14ac:dyDescent="0.2">
      <c r="A26" s="276" t="s">
        <v>94</v>
      </c>
      <c r="B26" s="277"/>
      <c r="C26" s="278" t="s">
        <v>382</v>
      </c>
      <c r="E26" s="42"/>
      <c r="U26" s="46"/>
    </row>
    <row r="27" spans="1:21" x14ac:dyDescent="0.2">
      <c r="U27" s="46"/>
    </row>
    <row r="28" spans="1:21" ht="15" customHeight="1" x14ac:dyDescent="0.2">
      <c r="A28" s="93" t="s">
        <v>95</v>
      </c>
      <c r="B28" s="62"/>
      <c r="C28" s="93" t="s">
        <v>344</v>
      </c>
      <c r="D28" s="2"/>
      <c r="E28" s="262">
        <f>E30+E32+E33+E34+E35+E36+E37+E38</f>
        <v>0</v>
      </c>
      <c r="U28" s="46"/>
    </row>
    <row r="29" spans="1:21" s="73" customFormat="1" x14ac:dyDescent="0.2">
      <c r="A29" s="79"/>
      <c r="B29" s="83"/>
      <c r="D29" s="77"/>
      <c r="E29" s="73" t="s">
        <v>465</v>
      </c>
      <c r="F29" s="77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</row>
    <row r="30" spans="1:21" s="66" customFormat="1" x14ac:dyDescent="0.2">
      <c r="A30" s="261" t="s">
        <v>460</v>
      </c>
      <c r="B30" s="68"/>
      <c r="C30" s="66" t="s">
        <v>682</v>
      </c>
      <c r="D30" s="89"/>
      <c r="E30" s="263">
        <f>'Beladung Fhrz. 1'!F415</f>
        <v>0</v>
      </c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</row>
    <row r="31" spans="1:21" s="66" customFormat="1" x14ac:dyDescent="0.2">
      <c r="A31" s="261"/>
      <c r="B31" s="68"/>
      <c r="C31" s="66" t="s">
        <v>511</v>
      </c>
      <c r="D31" s="89"/>
      <c r="E31" s="89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</row>
    <row r="32" spans="1:21" s="66" customFormat="1" x14ac:dyDescent="0.2">
      <c r="A32" s="261" t="s">
        <v>461</v>
      </c>
      <c r="B32" s="68"/>
      <c r="C32" s="66" t="s">
        <v>675</v>
      </c>
      <c r="D32" s="89"/>
      <c r="E32" s="263">
        <f>'Beladung Fhrz. 2'!F421</f>
        <v>0</v>
      </c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</row>
    <row r="33" spans="1:21" s="66" customFormat="1" x14ac:dyDescent="0.2">
      <c r="A33" s="261" t="s">
        <v>462</v>
      </c>
      <c r="B33" s="68"/>
      <c r="C33" s="66" t="s">
        <v>676</v>
      </c>
      <c r="D33" s="89"/>
      <c r="E33" s="263">
        <f>'Beladung Fhrz. 3'!F400</f>
        <v>0</v>
      </c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</row>
    <row r="34" spans="1:21" s="66" customFormat="1" x14ac:dyDescent="0.2">
      <c r="A34" s="261" t="s">
        <v>463</v>
      </c>
      <c r="B34" s="68"/>
      <c r="C34" s="66" t="s">
        <v>677</v>
      </c>
      <c r="D34" s="89"/>
      <c r="E34" s="263">
        <f>'Beladung Fhrz. 4'!F414</f>
        <v>0</v>
      </c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1:21" s="66" customFormat="1" x14ac:dyDescent="0.2">
      <c r="A35" s="261" t="s">
        <v>464</v>
      </c>
      <c r="B35" s="68"/>
      <c r="C35" s="66" t="s">
        <v>678</v>
      </c>
      <c r="D35" s="89"/>
      <c r="E35" s="263">
        <f>'Beladung Fhrz. 5'!F317</f>
        <v>0</v>
      </c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</row>
    <row r="36" spans="1:21" s="66" customFormat="1" x14ac:dyDescent="0.2">
      <c r="A36" s="261" t="s">
        <v>503</v>
      </c>
      <c r="B36" s="68"/>
      <c r="C36" s="66" t="s">
        <v>679</v>
      </c>
      <c r="D36" s="89"/>
      <c r="E36" s="263">
        <f>'Beladung Fhrz. 6'!F368</f>
        <v>0</v>
      </c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</row>
    <row r="37" spans="1:21" s="66" customFormat="1" x14ac:dyDescent="0.2">
      <c r="A37" s="261" t="s">
        <v>509</v>
      </c>
      <c r="B37" s="68"/>
      <c r="C37" s="66" t="s">
        <v>680</v>
      </c>
      <c r="D37" s="89"/>
      <c r="E37" s="263">
        <f>'Beladung Fhrz. 7'!F426</f>
        <v>0</v>
      </c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</row>
    <row r="38" spans="1:21" s="66" customFormat="1" x14ac:dyDescent="0.2">
      <c r="A38" s="261" t="s">
        <v>510</v>
      </c>
      <c r="B38" s="68"/>
      <c r="C38" s="66" t="s">
        <v>681</v>
      </c>
      <c r="D38" s="89"/>
      <c r="E38" s="263">
        <f>'Beladung Fhrz. 8'!F416</f>
        <v>0</v>
      </c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</row>
    <row r="39" spans="1:21" x14ac:dyDescent="0.2">
      <c r="A39" s="79"/>
      <c r="B39" s="264"/>
      <c r="C39" s="79"/>
      <c r="D39" s="2"/>
      <c r="E39" s="55"/>
      <c r="U39" s="46"/>
    </row>
    <row r="40" spans="1:21" x14ac:dyDescent="0.2">
      <c r="A40" s="79" t="s">
        <v>96</v>
      </c>
      <c r="B40" s="83"/>
      <c r="C40" s="79" t="s">
        <v>69</v>
      </c>
      <c r="D40" s="2"/>
      <c r="E40" s="262">
        <f>TS!F104</f>
        <v>0</v>
      </c>
      <c r="U40" s="46"/>
    </row>
    <row r="41" spans="1:21" x14ac:dyDescent="0.2">
      <c r="A41" s="1"/>
      <c r="B41" s="264"/>
      <c r="C41" s="1"/>
      <c r="D41" s="2"/>
      <c r="E41" s="55"/>
      <c r="U41" s="46"/>
    </row>
    <row r="42" spans="1:21" x14ac:dyDescent="0.2">
      <c r="A42" s="1"/>
      <c r="B42" s="264"/>
      <c r="C42" s="55"/>
      <c r="D42" s="55"/>
      <c r="E42" s="55"/>
      <c r="U42" s="46"/>
    </row>
    <row r="43" spans="1:21" x14ac:dyDescent="0.2">
      <c r="A43" s="265"/>
      <c r="B43" s="266"/>
      <c r="C43" s="267" t="s">
        <v>168</v>
      </c>
      <c r="D43" s="267"/>
      <c r="E43" s="268">
        <f>E28+E40</f>
        <v>0</v>
      </c>
      <c r="U43" s="43"/>
    </row>
    <row r="44" spans="1:21" x14ac:dyDescent="0.2">
      <c r="A44" s="265"/>
      <c r="B44" s="266"/>
      <c r="C44" s="267"/>
      <c r="D44" s="267"/>
      <c r="E44" s="267"/>
      <c r="U44" s="43"/>
    </row>
    <row r="45" spans="1:21" x14ac:dyDescent="0.2">
      <c r="A45" s="265"/>
      <c r="B45" s="266"/>
      <c r="C45" s="48" t="s">
        <v>199</v>
      </c>
      <c r="D45" s="267"/>
      <c r="E45" s="268">
        <f>E43*0.19</f>
        <v>0</v>
      </c>
      <c r="U45" s="43"/>
    </row>
    <row r="46" spans="1:21" x14ac:dyDescent="0.2">
      <c r="A46" s="265"/>
      <c r="B46" s="266"/>
      <c r="C46" s="267"/>
      <c r="D46" s="267"/>
      <c r="E46" s="267"/>
      <c r="U46" s="43"/>
    </row>
    <row r="47" spans="1:21" ht="13.5" thickBot="1" x14ac:dyDescent="0.25">
      <c r="A47" s="265"/>
      <c r="B47" s="266"/>
      <c r="C47" s="267" t="s">
        <v>169</v>
      </c>
      <c r="D47" s="267"/>
      <c r="E47" s="269">
        <f>E43+E45</f>
        <v>0</v>
      </c>
      <c r="U47" s="43"/>
    </row>
    <row r="48" spans="1:21" ht="13.5" thickTop="1" x14ac:dyDescent="0.2">
      <c r="U48" s="43"/>
    </row>
    <row r="49" spans="1:21" ht="15.75" x14ac:dyDescent="0.25">
      <c r="A49" s="10"/>
      <c r="B49" s="11"/>
      <c r="C49" s="12"/>
      <c r="D49" s="12"/>
      <c r="E49" s="12"/>
      <c r="U49" s="43"/>
    </row>
    <row r="50" spans="1:21" ht="15.75" x14ac:dyDescent="0.25">
      <c r="A50" s="10"/>
      <c r="B50" s="11"/>
      <c r="C50" s="12"/>
      <c r="D50" s="12"/>
      <c r="E50" s="12"/>
      <c r="U50" s="43"/>
    </row>
    <row r="51" spans="1:21" ht="15.75" x14ac:dyDescent="0.25">
      <c r="A51" s="10"/>
      <c r="B51" s="11"/>
      <c r="C51" s="12"/>
      <c r="D51" s="12"/>
      <c r="E51" s="12"/>
      <c r="U51" s="43"/>
    </row>
    <row r="52" spans="1:21" ht="15.75" x14ac:dyDescent="0.25">
      <c r="A52" s="10"/>
      <c r="B52" s="11"/>
      <c r="C52" s="12"/>
      <c r="D52" s="12"/>
      <c r="E52" s="12"/>
      <c r="U52" s="43"/>
    </row>
    <row r="53" spans="1:21" ht="15.75" x14ac:dyDescent="0.25">
      <c r="A53" s="10"/>
      <c r="B53" s="11"/>
      <c r="C53" s="12"/>
      <c r="D53" s="12"/>
      <c r="E53" s="12"/>
      <c r="U53" s="43"/>
    </row>
    <row r="54" spans="1:21" ht="15.75" x14ac:dyDescent="0.25">
      <c r="A54" s="10"/>
      <c r="B54" s="11"/>
      <c r="C54" s="12"/>
      <c r="D54" s="12"/>
      <c r="E54" s="12"/>
      <c r="U54" s="43"/>
    </row>
    <row r="55" spans="1:21" ht="15.75" x14ac:dyDescent="0.25">
      <c r="A55" s="10"/>
      <c r="B55" s="11"/>
      <c r="C55" s="12"/>
      <c r="D55" s="12"/>
      <c r="E55" s="12"/>
      <c r="U55" s="43"/>
    </row>
    <row r="56" spans="1:21" ht="15.75" x14ac:dyDescent="0.25">
      <c r="A56" s="10"/>
      <c r="B56" s="11"/>
      <c r="C56" s="12"/>
      <c r="D56" s="12"/>
      <c r="E56" s="12"/>
      <c r="U56" s="43"/>
    </row>
    <row r="57" spans="1:21" ht="15.75" x14ac:dyDescent="0.25">
      <c r="A57" s="10"/>
      <c r="B57" s="11"/>
      <c r="C57" s="12"/>
      <c r="D57" s="12"/>
      <c r="E57" s="12"/>
      <c r="U57" s="43"/>
    </row>
    <row r="58" spans="1:21" ht="15.75" x14ac:dyDescent="0.25">
      <c r="A58" s="10"/>
      <c r="B58" s="11"/>
      <c r="C58" s="12"/>
      <c r="D58" s="12"/>
      <c r="E58" s="12"/>
      <c r="U58" s="43"/>
    </row>
    <row r="59" spans="1:21" ht="15.75" x14ac:dyDescent="0.25">
      <c r="A59" s="10"/>
      <c r="B59" s="11"/>
      <c r="C59" s="12"/>
      <c r="D59" s="12"/>
      <c r="E59" s="12"/>
      <c r="U59" s="43"/>
    </row>
    <row r="60" spans="1:21" ht="15.75" x14ac:dyDescent="0.25">
      <c r="A60" s="10"/>
      <c r="B60" s="11"/>
      <c r="C60" s="12"/>
      <c r="D60" s="12"/>
      <c r="E60" s="12"/>
      <c r="U60" s="43"/>
    </row>
    <row r="61" spans="1:21" x14ac:dyDescent="0.2">
      <c r="U61" s="43"/>
    </row>
    <row r="62" spans="1:21" x14ac:dyDescent="0.2">
      <c r="U62" s="43"/>
    </row>
    <row r="63" spans="1:21" x14ac:dyDescent="0.2">
      <c r="U63" s="43"/>
    </row>
    <row r="67" spans="21:21" x14ac:dyDescent="0.2">
      <c r="U67" s="43"/>
    </row>
    <row r="68" spans="21:21" x14ac:dyDescent="0.2">
      <c r="U68" s="43"/>
    </row>
    <row r="69" spans="21:21" x14ac:dyDescent="0.2">
      <c r="U69" s="43"/>
    </row>
    <row r="70" spans="21:21" x14ac:dyDescent="0.2">
      <c r="U70" s="43"/>
    </row>
    <row r="72" spans="21:21" x14ac:dyDescent="0.2">
      <c r="U72" s="43"/>
    </row>
    <row r="73" spans="21:21" x14ac:dyDescent="0.2">
      <c r="U73" s="43"/>
    </row>
    <row r="74" spans="21:21" x14ac:dyDescent="0.2">
      <c r="U74" s="43"/>
    </row>
    <row r="75" spans="21:21" x14ac:dyDescent="0.2">
      <c r="U75" s="43"/>
    </row>
    <row r="76" spans="21:21" x14ac:dyDescent="0.2">
      <c r="U76" s="43"/>
    </row>
    <row r="77" spans="21:21" x14ac:dyDescent="0.2">
      <c r="U77" s="43"/>
    </row>
    <row r="78" spans="21:21" x14ac:dyDescent="0.2">
      <c r="U78" s="43"/>
    </row>
    <row r="79" spans="21:21" x14ac:dyDescent="0.2">
      <c r="U79" s="43"/>
    </row>
    <row r="80" spans="21:21" x14ac:dyDescent="0.2">
      <c r="U80" s="43"/>
    </row>
    <row r="81" spans="21:21" x14ac:dyDescent="0.2">
      <c r="U81" s="43"/>
    </row>
    <row r="82" spans="21:21" x14ac:dyDescent="0.2">
      <c r="U82" s="43"/>
    </row>
    <row r="83" spans="21:21" x14ac:dyDescent="0.2">
      <c r="U83" s="43"/>
    </row>
    <row r="84" spans="21:21" x14ac:dyDescent="0.2">
      <c r="U84" s="43"/>
    </row>
    <row r="85" spans="21:21" x14ac:dyDescent="0.2">
      <c r="U85" s="43"/>
    </row>
    <row r="86" spans="21:21" x14ac:dyDescent="0.2">
      <c r="U86" s="43"/>
    </row>
    <row r="87" spans="21:21" x14ac:dyDescent="0.2">
      <c r="U87" s="43"/>
    </row>
    <row r="88" spans="21:21" x14ac:dyDescent="0.2">
      <c r="U88" s="43"/>
    </row>
    <row r="89" spans="21:21" x14ac:dyDescent="0.2">
      <c r="U89" s="43"/>
    </row>
    <row r="90" spans="21:21" x14ac:dyDescent="0.2">
      <c r="U90" s="43"/>
    </row>
    <row r="91" spans="21:21" x14ac:dyDescent="0.2">
      <c r="U91" s="43"/>
    </row>
    <row r="92" spans="21:21" x14ac:dyDescent="0.2">
      <c r="U92" s="43"/>
    </row>
    <row r="93" spans="21:21" x14ac:dyDescent="0.2">
      <c r="U93" s="43"/>
    </row>
    <row r="94" spans="21:21" x14ac:dyDescent="0.2">
      <c r="U94" s="43"/>
    </row>
    <row r="95" spans="21:21" x14ac:dyDescent="0.2">
      <c r="U95" s="43"/>
    </row>
    <row r="96" spans="21:21" x14ac:dyDescent="0.2">
      <c r="U96" s="43"/>
    </row>
    <row r="97" spans="21:21" x14ac:dyDescent="0.2">
      <c r="U97" s="43"/>
    </row>
    <row r="98" spans="21:21" x14ac:dyDescent="0.2">
      <c r="U98" s="43"/>
    </row>
    <row r="99" spans="21:21" x14ac:dyDescent="0.2">
      <c r="U99" s="43"/>
    </row>
    <row r="100" spans="21:21" x14ac:dyDescent="0.2">
      <c r="U100" s="43"/>
    </row>
    <row r="114" spans="7:21" x14ac:dyDescent="0.2">
      <c r="G114" s="121"/>
      <c r="U114" s="44"/>
    </row>
    <row r="115" spans="7:21" x14ac:dyDescent="0.2">
      <c r="G115" s="121"/>
      <c r="U115" s="44"/>
    </row>
    <row r="116" spans="7:21" x14ac:dyDescent="0.2">
      <c r="G116" s="121"/>
      <c r="U116" s="44"/>
    </row>
    <row r="117" spans="7:21" x14ac:dyDescent="0.2">
      <c r="G117" s="121"/>
      <c r="U117" s="44"/>
    </row>
    <row r="118" spans="7:21" x14ac:dyDescent="0.2">
      <c r="G118" s="121"/>
      <c r="U118" s="44"/>
    </row>
    <row r="119" spans="7:21" x14ac:dyDescent="0.2">
      <c r="G119" s="121"/>
      <c r="U119" s="44"/>
    </row>
    <row r="120" spans="7:21" x14ac:dyDescent="0.2">
      <c r="G120" s="121"/>
      <c r="U120" s="44"/>
    </row>
    <row r="121" spans="7:21" x14ac:dyDescent="0.2">
      <c r="G121" s="121"/>
      <c r="U121" s="44"/>
    </row>
    <row r="123" spans="7:21" x14ac:dyDescent="0.2"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37"/>
    </row>
    <row r="126" spans="7:21" x14ac:dyDescent="0.2">
      <c r="U126" s="47"/>
    </row>
    <row r="134" spans="21:21" x14ac:dyDescent="0.2">
      <c r="U134" s="43"/>
    </row>
    <row r="135" spans="21:21" x14ac:dyDescent="0.2">
      <c r="U135" s="43"/>
    </row>
    <row r="138" spans="21:21" x14ac:dyDescent="0.2">
      <c r="U138" s="44"/>
    </row>
    <row r="140" spans="21:21" x14ac:dyDescent="0.2">
      <c r="U140" s="45"/>
    </row>
    <row r="147" spans="21:21" x14ac:dyDescent="0.2">
      <c r="U147" s="43"/>
    </row>
    <row r="148" spans="21:21" x14ac:dyDescent="0.2">
      <c r="U148" s="43"/>
    </row>
  </sheetData>
  <sheetProtection algorithmName="SHA-512" hashValue="Zrlqyz4evNVDS2pHSVoUOUSPNWFM/53HMWyEC7I6naLd7DEpQGYSJC5xRUlMdjgDb3UO++IA1uuF8ySGyirdKQ==" saltValue="MAdRT3Cr/c08YkehIgE4Vw==" spinCount="100000" sheet="1" objects="1" scenarios="1" selectLockedCells="1" selectUnlockedCells="1"/>
  <mergeCells count="3">
    <mergeCell ref="B2:C3"/>
    <mergeCell ref="B4:C5"/>
    <mergeCell ref="B6:C7"/>
  </mergeCells>
  <phoneticPr fontId="6" type="noConversion"/>
  <pageMargins left="0.78740157480314965" right="0.39370078740157483" top="0.98425196850393704" bottom="0.98425196850393704" header="0.51181102362204722" footer="0.51181102362204722"/>
  <pageSetup paperSize="9" orientation="portrait" horizontalDpi="4294967292" verticalDpi="300" r:id="rId1"/>
  <headerFooter alignWithMargins="0">
    <oddFooter>&amp;L&amp;8KUBUS GmbH 
&amp;KFF0000Alle Rechte der Verwertung für diese LB, gleich welcher Form und welchem Verfahren, sind uns vorbehalten.&amp;C&amp;8Leistungsbeschreibung TSF-W SH-4 - Zusammenfassung 
&amp;R&amp;8Seite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20"/>
  <sheetViews>
    <sheetView view="pageBreakPreview" zoomScaleNormal="100" zoomScaleSheetLayoutView="100" workbookViewId="0">
      <selection activeCell="E19" sqref="E19"/>
    </sheetView>
  </sheetViews>
  <sheetFormatPr baseColWidth="10" defaultColWidth="11.42578125" defaultRowHeight="12.75" x14ac:dyDescent="0.2"/>
  <cols>
    <col min="1" max="1" width="6.5703125" style="30" customWidth="1"/>
    <col min="2" max="2" width="4.85546875" style="31" customWidth="1"/>
    <col min="3" max="3" width="47.7109375" style="29" customWidth="1"/>
    <col min="4" max="4" width="13.140625" style="31" customWidth="1"/>
    <col min="5" max="5" width="10.5703125" style="31" customWidth="1"/>
    <col min="6" max="6" width="12.140625" style="31" customWidth="1"/>
    <col min="7" max="7" width="11.42578125" style="170"/>
    <col min="8" max="20" width="11.42578125" style="168"/>
    <col min="21" max="21" width="11.42578125" style="116"/>
    <col min="22" max="22" width="11.42578125" style="58"/>
    <col min="23" max="29" width="11.42578125" style="59"/>
    <col min="30" max="16384" width="11.42578125" style="29"/>
  </cols>
  <sheetData>
    <row r="1" spans="1:22" ht="13.5" thickBot="1" x14ac:dyDescent="0.25">
      <c r="A1" s="173"/>
      <c r="B1" s="173"/>
      <c r="C1" s="173"/>
      <c r="D1" s="173"/>
      <c r="E1" s="173"/>
      <c r="F1" s="29"/>
      <c r="G1" s="76"/>
    </row>
    <row r="2" spans="1:22" x14ac:dyDescent="0.2">
      <c r="A2" s="174" t="s">
        <v>147</v>
      </c>
      <c r="B2" s="283">
        <f>Vorbemerkungen!B2</f>
        <v>0</v>
      </c>
      <c r="C2" s="284"/>
      <c r="D2" s="173"/>
      <c r="E2" s="173"/>
      <c r="F2" s="173"/>
      <c r="G2" s="76"/>
      <c r="H2" s="175"/>
    </row>
    <row r="3" spans="1:22" ht="13.5" thickBot="1" x14ac:dyDescent="0.25">
      <c r="A3" s="174"/>
      <c r="B3" s="285"/>
      <c r="C3" s="286"/>
      <c r="D3" s="145"/>
      <c r="E3" s="173"/>
      <c r="F3" s="173"/>
      <c r="G3" s="76"/>
      <c r="H3" s="175"/>
    </row>
    <row r="4" spans="1:22" x14ac:dyDescent="0.2">
      <c r="A4" s="29"/>
      <c r="B4" s="283">
        <f>Vorbemerkungen!B4</f>
        <v>0</v>
      </c>
      <c r="C4" s="284"/>
      <c r="D4" s="145"/>
      <c r="E4" s="29"/>
      <c r="F4" s="207"/>
      <c r="G4" s="76"/>
      <c r="H4" s="175"/>
    </row>
    <row r="5" spans="1:22" ht="13.5" thickBot="1" x14ac:dyDescent="0.25">
      <c r="A5" s="174"/>
      <c r="B5" s="285"/>
      <c r="C5" s="286"/>
      <c r="D5" s="173"/>
      <c r="E5" s="173"/>
      <c r="F5" s="173"/>
      <c r="G5" s="86"/>
      <c r="H5" s="175"/>
    </row>
    <row r="6" spans="1:22" x14ac:dyDescent="0.2">
      <c r="A6" s="174"/>
      <c r="B6" s="283">
        <f>Vorbemerkungen!B6</f>
        <v>0</v>
      </c>
      <c r="C6" s="284"/>
      <c r="D6" s="173"/>
      <c r="E6" s="173"/>
      <c r="F6" s="173"/>
      <c r="G6" s="86"/>
      <c r="H6" s="175"/>
    </row>
    <row r="7" spans="1:22" ht="13.5" thickBot="1" x14ac:dyDescent="0.25">
      <c r="A7" s="174"/>
      <c r="B7" s="285"/>
      <c r="C7" s="286"/>
      <c r="D7" s="173"/>
      <c r="E7" s="173"/>
      <c r="F7" s="173"/>
      <c r="G7" s="86"/>
      <c r="H7" s="175"/>
    </row>
    <row r="8" spans="1:22" x14ac:dyDescent="0.2">
      <c r="A8" s="174"/>
      <c r="B8" s="33"/>
      <c r="C8" s="173"/>
      <c r="D8" s="33"/>
      <c r="E8" s="33"/>
      <c r="G8" s="86"/>
    </row>
    <row r="9" spans="1:22" s="222" customFormat="1" ht="15.75" x14ac:dyDescent="0.25">
      <c r="A9" s="208" t="s">
        <v>546</v>
      </c>
      <c r="B9" s="219"/>
      <c r="C9" s="219"/>
      <c r="D9" s="220"/>
      <c r="E9" s="220"/>
      <c r="F9" s="221"/>
      <c r="G9" s="100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16"/>
      <c r="V9" s="57"/>
    </row>
    <row r="10" spans="1:22" s="222" customFormat="1" ht="15.75" x14ac:dyDescent="0.25">
      <c r="A10" s="184"/>
      <c r="B10" s="224"/>
      <c r="C10" s="224"/>
      <c r="D10" s="225"/>
      <c r="E10" s="225"/>
      <c r="F10" s="226"/>
      <c r="G10" s="100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16"/>
      <c r="V10" s="57"/>
    </row>
    <row r="11" spans="1:22" ht="15.75" x14ac:dyDescent="0.25">
      <c r="A11" s="209" t="s">
        <v>444</v>
      </c>
      <c r="B11" s="227"/>
      <c r="C11" s="287" t="s">
        <v>549</v>
      </c>
      <c r="D11" s="229"/>
      <c r="E11" s="288"/>
      <c r="F11" s="230"/>
      <c r="G11" s="100"/>
      <c r="V11" s="57"/>
    </row>
    <row r="12" spans="1:22" s="222" customFormat="1" ht="15.75" x14ac:dyDescent="0.25">
      <c r="A12" s="184"/>
      <c r="B12" s="224"/>
      <c r="C12" s="289" t="s">
        <v>442</v>
      </c>
      <c r="D12" s="225"/>
      <c r="E12" s="225"/>
      <c r="F12" s="226"/>
      <c r="G12" s="100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16"/>
      <c r="V12" s="57"/>
    </row>
    <row r="13" spans="1:22" s="222" customFormat="1" ht="15.75" x14ac:dyDescent="0.25">
      <c r="A13" s="184"/>
      <c r="B13" s="224"/>
      <c r="C13" s="289" t="s">
        <v>443</v>
      </c>
      <c r="D13" s="225"/>
      <c r="E13" s="225"/>
      <c r="F13" s="226"/>
      <c r="G13" s="100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16"/>
      <c r="V13" s="57"/>
    </row>
    <row r="14" spans="1:22" s="222" customFormat="1" ht="15.75" x14ac:dyDescent="0.25">
      <c r="A14" s="231"/>
      <c r="B14" s="232"/>
      <c r="C14" s="232"/>
      <c r="D14" s="233"/>
      <c r="E14" s="233"/>
      <c r="F14" s="234"/>
      <c r="G14" s="100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16"/>
      <c r="V14" s="57"/>
    </row>
    <row r="15" spans="1:22" x14ac:dyDescent="0.2">
      <c r="A15" s="174"/>
      <c r="B15" s="33"/>
      <c r="C15" s="173"/>
      <c r="D15" s="33"/>
      <c r="E15" s="33"/>
      <c r="G15" s="100"/>
      <c r="V15" s="57"/>
    </row>
    <row r="16" spans="1:22" x14ac:dyDescent="0.2">
      <c r="A16" s="235"/>
      <c r="B16" s="33"/>
      <c r="C16" s="173"/>
      <c r="D16" s="33"/>
      <c r="E16" s="33"/>
      <c r="G16" s="100"/>
      <c r="U16" s="168"/>
      <c r="V16" s="56"/>
    </row>
    <row r="17" spans="1:29" s="37" customFormat="1" x14ac:dyDescent="0.2">
      <c r="A17" s="51"/>
      <c r="B17" s="210"/>
      <c r="C17" s="104" t="s">
        <v>390</v>
      </c>
      <c r="D17" s="54"/>
      <c r="E17" s="54"/>
      <c r="F17" s="290" t="s">
        <v>450</v>
      </c>
      <c r="G17" s="100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58"/>
      <c r="W17" s="58"/>
      <c r="X17" s="58"/>
      <c r="Y17" s="58"/>
      <c r="Z17" s="58"/>
      <c r="AA17" s="58"/>
      <c r="AB17" s="58"/>
      <c r="AC17" s="58"/>
    </row>
    <row r="18" spans="1:29" s="37" customFormat="1" x14ac:dyDescent="0.2">
      <c r="A18" s="51"/>
      <c r="B18" s="210"/>
      <c r="C18" s="80" t="s">
        <v>468</v>
      </c>
      <c r="D18" s="54"/>
      <c r="E18" s="54"/>
      <c r="F18" s="210"/>
      <c r="G18" s="100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58"/>
      <c r="W18" s="58"/>
      <c r="X18" s="58"/>
      <c r="Y18" s="58"/>
      <c r="Z18" s="58"/>
      <c r="AA18" s="58"/>
      <c r="AB18" s="58"/>
      <c r="AC18" s="58"/>
    </row>
    <row r="19" spans="1:29" s="34" customFormat="1" x14ac:dyDescent="0.2">
      <c r="A19" s="51"/>
      <c r="C19" s="87" t="s">
        <v>391</v>
      </c>
      <c r="E19" s="36"/>
      <c r="F19" s="211"/>
      <c r="G19" s="100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76"/>
      <c r="W19" s="76"/>
      <c r="X19" s="76"/>
      <c r="Y19" s="76"/>
      <c r="Z19" s="76"/>
      <c r="AA19" s="76"/>
      <c r="AB19" s="76"/>
      <c r="AC19" s="76"/>
    </row>
    <row r="20" spans="1:29" s="34" customFormat="1" x14ac:dyDescent="0.2">
      <c r="A20" s="51"/>
      <c r="C20" s="87" t="s">
        <v>128</v>
      </c>
      <c r="E20" s="36"/>
      <c r="F20" s="211"/>
      <c r="G20" s="100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76"/>
      <c r="W20" s="76"/>
      <c r="X20" s="76"/>
      <c r="Y20" s="76"/>
      <c r="Z20" s="76"/>
      <c r="AA20" s="76"/>
      <c r="AB20" s="76"/>
      <c r="AC20" s="76"/>
    </row>
    <row r="21" spans="1:29" s="66" customFormat="1" x14ac:dyDescent="0.2">
      <c r="A21" s="51"/>
      <c r="C21" s="107" t="s">
        <v>259</v>
      </c>
      <c r="D21" s="81"/>
      <c r="E21" s="81"/>
      <c r="F21" s="97"/>
      <c r="G21" s="87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68"/>
      <c r="V21" s="68"/>
    </row>
    <row r="22" spans="1:29" s="37" customFormat="1" x14ac:dyDescent="0.2">
      <c r="A22" s="189"/>
      <c r="B22" s="210"/>
      <c r="C22" s="210"/>
      <c r="D22" s="54"/>
      <c r="E22" s="54"/>
      <c r="F22" s="210"/>
      <c r="G22" s="76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58"/>
      <c r="W22" s="58"/>
      <c r="X22" s="58"/>
      <c r="Y22" s="58"/>
      <c r="Z22" s="58"/>
      <c r="AA22" s="58"/>
      <c r="AB22" s="58"/>
      <c r="AC22" s="58"/>
    </row>
    <row r="23" spans="1:29" s="37" customFormat="1" x14ac:dyDescent="0.2">
      <c r="A23" s="189"/>
      <c r="B23" s="210"/>
      <c r="C23" s="51"/>
      <c r="D23" s="54"/>
      <c r="E23" s="54"/>
      <c r="F23" s="210"/>
      <c r="G23" s="76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58"/>
      <c r="W23" s="58"/>
      <c r="X23" s="58"/>
      <c r="Y23" s="58"/>
      <c r="Z23" s="58"/>
      <c r="AA23" s="58"/>
      <c r="AB23" s="58"/>
      <c r="AC23" s="58"/>
    </row>
    <row r="24" spans="1:29" s="37" customFormat="1" x14ac:dyDescent="0.2">
      <c r="A24" s="34" t="s">
        <v>202</v>
      </c>
      <c r="B24" s="38"/>
      <c r="D24" s="38"/>
      <c r="E24" s="38"/>
      <c r="F24" s="38"/>
      <c r="G24" s="76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58"/>
      <c r="W24" s="58"/>
      <c r="X24" s="58"/>
      <c r="Y24" s="58"/>
      <c r="Z24" s="58"/>
      <c r="AA24" s="58"/>
      <c r="AB24" s="58"/>
      <c r="AC24" s="58"/>
    </row>
    <row r="25" spans="1:29" s="37" customFormat="1" x14ac:dyDescent="0.2">
      <c r="A25" s="34" t="s">
        <v>0</v>
      </c>
      <c r="B25" s="38"/>
      <c r="D25" s="38"/>
      <c r="E25" s="38"/>
      <c r="F25" s="38"/>
      <c r="G25" s="76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58"/>
      <c r="W25" s="58"/>
      <c r="X25" s="58"/>
      <c r="Y25" s="58"/>
      <c r="Z25" s="58"/>
      <c r="AA25" s="58"/>
      <c r="AB25" s="58"/>
      <c r="AC25" s="58"/>
    </row>
    <row r="26" spans="1:29" s="37" customFormat="1" x14ac:dyDescent="0.2">
      <c r="A26" s="34" t="s">
        <v>1</v>
      </c>
      <c r="B26" s="38"/>
      <c r="D26" s="38"/>
      <c r="E26" s="38"/>
      <c r="F26" s="38"/>
      <c r="G26" s="76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58"/>
      <c r="W26" s="58"/>
      <c r="X26" s="58"/>
      <c r="Y26" s="58"/>
      <c r="Z26" s="58"/>
      <c r="AA26" s="58"/>
      <c r="AB26" s="58"/>
      <c r="AC26" s="58"/>
    </row>
    <row r="27" spans="1:29" s="37" customFormat="1" x14ac:dyDescent="0.2">
      <c r="A27" s="34" t="s">
        <v>125</v>
      </c>
      <c r="B27" s="38"/>
      <c r="C27" s="57"/>
      <c r="D27" s="243"/>
      <c r="E27" s="243"/>
      <c r="F27" s="38"/>
      <c r="G27" s="76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58"/>
      <c r="W27" s="58"/>
      <c r="X27" s="58"/>
      <c r="Y27" s="58"/>
      <c r="Z27" s="58"/>
      <c r="AA27" s="58"/>
      <c r="AB27" s="58"/>
      <c r="AC27" s="58"/>
    </row>
    <row r="28" spans="1:29" s="37" customFormat="1" x14ac:dyDescent="0.2">
      <c r="A28" s="76" t="s">
        <v>407</v>
      </c>
      <c r="B28" s="38"/>
      <c r="C28" s="57"/>
      <c r="D28" s="243"/>
      <c r="E28" s="243"/>
      <c r="F28" s="38"/>
      <c r="G28" s="76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58"/>
      <c r="W28" s="58"/>
      <c r="X28" s="58"/>
      <c r="Y28" s="58"/>
      <c r="Z28" s="58"/>
      <c r="AA28" s="58"/>
      <c r="AB28" s="58"/>
      <c r="AC28" s="58"/>
    </row>
    <row r="29" spans="1:29" s="37" customFormat="1" x14ac:dyDescent="0.2">
      <c r="A29" s="34"/>
      <c r="B29" s="38"/>
      <c r="C29" s="57"/>
      <c r="D29" s="243"/>
      <c r="E29" s="243"/>
      <c r="F29" s="38"/>
      <c r="G29" s="76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58"/>
      <c r="W29" s="58"/>
      <c r="X29" s="58"/>
      <c r="Y29" s="58"/>
      <c r="Z29" s="58"/>
      <c r="AA29" s="58"/>
      <c r="AB29" s="58"/>
      <c r="AC29" s="58"/>
    </row>
    <row r="30" spans="1:29" s="37" customFormat="1" x14ac:dyDescent="0.2">
      <c r="A30" s="34" t="s">
        <v>203</v>
      </c>
      <c r="B30" s="38"/>
      <c r="C30" s="57"/>
      <c r="D30" s="243"/>
      <c r="E30" s="243"/>
      <c r="F30" s="38"/>
      <c r="G30" s="76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58"/>
      <c r="W30" s="58"/>
      <c r="X30" s="58"/>
      <c r="Y30" s="58"/>
      <c r="Z30" s="58"/>
      <c r="AA30" s="58"/>
      <c r="AB30" s="58"/>
      <c r="AC30" s="58"/>
    </row>
    <row r="31" spans="1:29" s="37" customFormat="1" x14ac:dyDescent="0.2">
      <c r="A31" s="34" t="s">
        <v>204</v>
      </c>
      <c r="B31" s="38"/>
      <c r="C31" s="57"/>
      <c r="D31" s="243"/>
      <c r="E31" s="243"/>
      <c r="F31" s="38"/>
      <c r="G31" s="76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58"/>
      <c r="W31" s="58"/>
      <c r="X31" s="58"/>
      <c r="Y31" s="58"/>
      <c r="Z31" s="58"/>
      <c r="AA31" s="58"/>
      <c r="AB31" s="58"/>
      <c r="AC31" s="58"/>
    </row>
    <row r="32" spans="1:29" s="37" customFormat="1" x14ac:dyDescent="0.2">
      <c r="A32" s="34" t="s">
        <v>205</v>
      </c>
      <c r="B32" s="38"/>
      <c r="C32" s="57"/>
      <c r="D32" s="243"/>
      <c r="E32" s="243"/>
      <c r="F32" s="38"/>
      <c r="G32" s="76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58"/>
      <c r="W32" s="58"/>
      <c r="X32" s="58"/>
      <c r="Y32" s="58"/>
      <c r="Z32" s="58"/>
      <c r="AA32" s="58"/>
      <c r="AB32" s="58"/>
      <c r="AC32" s="58"/>
    </row>
    <row r="33" spans="1:29" x14ac:dyDescent="0.2">
      <c r="A33" s="64"/>
      <c r="C33" s="179"/>
      <c r="D33" s="291"/>
      <c r="E33" s="291"/>
      <c r="G33" s="169"/>
      <c r="U33" s="168"/>
      <c r="V33" s="76"/>
    </row>
    <row r="34" spans="1:29" x14ac:dyDescent="0.2">
      <c r="A34" s="29"/>
      <c r="C34" s="179"/>
      <c r="D34" s="291"/>
      <c r="E34" s="291"/>
      <c r="G34" s="169"/>
      <c r="U34" s="168"/>
      <c r="V34" s="76"/>
    </row>
    <row r="35" spans="1:29" s="30" customFormat="1" x14ac:dyDescent="0.2">
      <c r="A35" s="292" t="s">
        <v>113</v>
      </c>
      <c r="B35" s="292" t="s">
        <v>114</v>
      </c>
      <c r="C35" s="292" t="s">
        <v>115</v>
      </c>
      <c r="D35" s="293" t="s">
        <v>6</v>
      </c>
      <c r="E35" s="294" t="s">
        <v>116</v>
      </c>
      <c r="F35" s="293" t="s">
        <v>117</v>
      </c>
      <c r="G35" s="295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76"/>
      <c r="W35" s="64"/>
      <c r="X35" s="64"/>
      <c r="Y35" s="64"/>
      <c r="Z35" s="64"/>
      <c r="AA35" s="64"/>
      <c r="AB35" s="64"/>
      <c r="AC35" s="64"/>
    </row>
    <row r="36" spans="1:29" x14ac:dyDescent="0.2">
      <c r="B36" s="173"/>
      <c r="C36" s="174"/>
      <c r="D36" s="33"/>
      <c r="E36" s="33"/>
      <c r="F36" s="173"/>
      <c r="G36" s="169"/>
      <c r="U36" s="168"/>
      <c r="V36" s="76"/>
    </row>
    <row r="37" spans="1:29" x14ac:dyDescent="0.2">
      <c r="A37" s="93" t="s">
        <v>106</v>
      </c>
      <c r="B37" s="174" t="s">
        <v>11</v>
      </c>
      <c r="C37" s="174"/>
      <c r="D37" s="33"/>
      <c r="E37" s="33"/>
      <c r="U37" s="168"/>
      <c r="V37" s="76"/>
    </row>
    <row r="38" spans="1:29" x14ac:dyDescent="0.2">
      <c r="A38" s="93"/>
      <c r="B38" s="33"/>
      <c r="C38" s="174"/>
      <c r="D38" s="296"/>
      <c r="E38" s="33"/>
      <c r="F38" s="33"/>
      <c r="U38" s="168"/>
      <c r="V38" s="76"/>
    </row>
    <row r="39" spans="1:29" x14ac:dyDescent="0.2">
      <c r="A39" s="93" t="s">
        <v>101</v>
      </c>
      <c r="B39" s="51" t="s">
        <v>148</v>
      </c>
      <c r="C39" s="37"/>
      <c r="D39" s="216"/>
      <c r="E39" s="297"/>
      <c r="U39" s="168"/>
      <c r="V39" s="76"/>
    </row>
    <row r="40" spans="1:29" s="66" customFormat="1" x14ac:dyDescent="0.2">
      <c r="A40" s="97"/>
      <c r="B40" s="106">
        <v>9</v>
      </c>
      <c r="C40" s="89" t="s">
        <v>212</v>
      </c>
      <c r="D40" s="99" t="s">
        <v>206</v>
      </c>
      <c r="E40" s="111"/>
      <c r="F40" s="113">
        <f>E40*B40</f>
        <v>0</v>
      </c>
      <c r="G40" s="87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68"/>
      <c r="V40" s="68"/>
      <c r="W40" s="68"/>
      <c r="X40" s="68"/>
      <c r="Y40" s="68"/>
      <c r="Z40" s="68"/>
    </row>
    <row r="41" spans="1:29" s="66" customFormat="1" x14ac:dyDescent="0.2">
      <c r="A41" s="97"/>
      <c r="B41" s="67"/>
      <c r="C41" s="89" t="s">
        <v>213</v>
      </c>
      <c r="D41" s="97"/>
      <c r="G41" s="87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68"/>
      <c r="V41" s="68"/>
      <c r="W41" s="68"/>
      <c r="X41" s="68"/>
      <c r="Y41" s="68"/>
      <c r="Z41" s="68"/>
    </row>
    <row r="42" spans="1:29" s="66" customFormat="1" x14ac:dyDescent="0.2">
      <c r="A42" s="97"/>
      <c r="B42" s="67"/>
      <c r="C42" s="97" t="s">
        <v>214</v>
      </c>
      <c r="D42" s="67"/>
      <c r="E42" s="67"/>
      <c r="F42" s="67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</row>
    <row r="43" spans="1:29" s="66" customFormat="1" x14ac:dyDescent="0.2">
      <c r="A43" s="97"/>
      <c r="B43" s="99">
        <v>9</v>
      </c>
      <c r="C43" s="66" t="s">
        <v>215</v>
      </c>
      <c r="D43" s="99" t="s">
        <v>85</v>
      </c>
      <c r="E43" s="111"/>
      <c r="F43" s="113">
        <f>E43*B43</f>
        <v>0</v>
      </c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</row>
    <row r="44" spans="1:29" s="66" customFormat="1" x14ac:dyDescent="0.2">
      <c r="A44" s="97"/>
      <c r="B44" s="99">
        <v>4</v>
      </c>
      <c r="C44" s="66" t="s">
        <v>321</v>
      </c>
      <c r="D44" s="99" t="s">
        <v>140</v>
      </c>
      <c r="E44" s="106" t="s">
        <v>7</v>
      </c>
      <c r="F44" s="90" t="s">
        <v>35</v>
      </c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68"/>
      <c r="V44" s="68"/>
      <c r="W44" s="68"/>
      <c r="X44" s="68"/>
      <c r="Y44" s="68"/>
      <c r="Z44" s="68"/>
    </row>
    <row r="45" spans="1:29" s="66" customFormat="1" x14ac:dyDescent="0.2">
      <c r="A45" s="93"/>
      <c r="B45" s="99"/>
      <c r="C45" s="66" t="s">
        <v>564</v>
      </c>
      <c r="D45" s="99" t="s">
        <v>216</v>
      </c>
      <c r="E45" s="99"/>
      <c r="F45" s="99"/>
      <c r="G45" s="85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68"/>
      <c r="V45" s="68"/>
      <c r="W45" s="68"/>
      <c r="X45" s="68"/>
      <c r="Y45" s="68"/>
      <c r="Z45" s="68"/>
    </row>
    <row r="46" spans="1:29" s="66" customFormat="1" x14ac:dyDescent="0.2">
      <c r="A46" s="93"/>
      <c r="B46" s="99"/>
      <c r="C46" s="66" t="s">
        <v>565</v>
      </c>
      <c r="D46" s="99"/>
      <c r="E46" s="99"/>
      <c r="F46" s="99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68"/>
      <c r="V46" s="68"/>
      <c r="W46" s="68"/>
      <c r="X46" s="68"/>
      <c r="Y46" s="68"/>
      <c r="Z46" s="68"/>
    </row>
    <row r="47" spans="1:29" s="66" customFormat="1" x14ac:dyDescent="0.2">
      <c r="A47" s="93"/>
      <c r="B47" s="99"/>
      <c r="C47" s="66" t="s">
        <v>322</v>
      </c>
      <c r="D47" s="99"/>
      <c r="E47" s="99"/>
      <c r="F47" s="99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68"/>
      <c r="V47" s="68"/>
      <c r="W47" s="68"/>
      <c r="X47" s="68"/>
      <c r="Y47" s="68"/>
      <c r="Z47" s="68"/>
    </row>
    <row r="48" spans="1:29" s="66" customFormat="1" x14ac:dyDescent="0.2">
      <c r="A48" s="93"/>
      <c r="B48" s="99"/>
      <c r="C48" s="66" t="s">
        <v>323</v>
      </c>
      <c r="D48" s="99"/>
      <c r="E48" s="99"/>
      <c r="F48" s="99"/>
      <c r="G48" s="85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68"/>
      <c r="V48" s="68"/>
      <c r="W48" s="68"/>
      <c r="X48" s="68"/>
      <c r="Y48" s="68"/>
      <c r="Z48" s="68"/>
    </row>
    <row r="49" spans="1:26" s="66" customFormat="1" x14ac:dyDescent="0.2">
      <c r="A49" s="97"/>
      <c r="B49" s="114"/>
      <c r="C49" s="66" t="s">
        <v>23</v>
      </c>
      <c r="D49" s="67"/>
      <c r="E49" s="124" t="s">
        <v>562</v>
      </c>
      <c r="F49" s="125"/>
      <c r="G49" s="85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68"/>
      <c r="V49" s="68"/>
      <c r="W49" s="68"/>
      <c r="X49" s="68"/>
      <c r="Y49" s="68"/>
      <c r="Z49" s="68"/>
    </row>
    <row r="50" spans="1:26" s="66" customFormat="1" x14ac:dyDescent="0.2">
      <c r="A50" s="97"/>
      <c r="B50" s="114"/>
      <c r="C50" s="66" t="s">
        <v>22</v>
      </c>
      <c r="D50" s="67"/>
      <c r="E50" s="124" t="s">
        <v>563</v>
      </c>
      <c r="F50" s="125"/>
      <c r="G50" s="85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68"/>
      <c r="V50" s="68"/>
      <c r="W50" s="68"/>
      <c r="X50" s="68"/>
      <c r="Y50" s="68"/>
      <c r="Z50" s="68"/>
    </row>
    <row r="51" spans="1:26" s="66" customFormat="1" x14ac:dyDescent="0.2">
      <c r="A51" s="97"/>
      <c r="B51" s="106">
        <v>4</v>
      </c>
      <c r="C51" s="97" t="s">
        <v>97</v>
      </c>
      <c r="D51" s="99" t="s">
        <v>141</v>
      </c>
      <c r="E51" s="106" t="s">
        <v>7</v>
      </c>
      <c r="F51" s="90" t="s">
        <v>35</v>
      </c>
      <c r="G51" s="85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68"/>
      <c r="V51" s="68"/>
      <c r="W51" s="68"/>
      <c r="X51" s="68"/>
      <c r="Y51" s="68"/>
      <c r="Z51" s="68"/>
    </row>
    <row r="52" spans="1:26" s="66" customFormat="1" x14ac:dyDescent="0.2">
      <c r="A52" s="97"/>
      <c r="B52" s="99"/>
      <c r="C52" s="97" t="s">
        <v>217</v>
      </c>
      <c r="D52" s="99"/>
      <c r="E52" s="99"/>
      <c r="F52" s="99"/>
      <c r="G52" s="85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68"/>
      <c r="V52" s="68"/>
      <c r="W52" s="68"/>
      <c r="X52" s="68"/>
      <c r="Y52" s="68"/>
      <c r="Z52" s="68"/>
    </row>
    <row r="53" spans="1:26" s="66" customFormat="1" x14ac:dyDescent="0.2">
      <c r="A53" s="97"/>
      <c r="B53" s="114"/>
      <c r="C53" s="66" t="s">
        <v>323</v>
      </c>
      <c r="D53" s="99"/>
      <c r="E53" s="99"/>
      <c r="F53" s="99"/>
      <c r="G53" s="85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68"/>
      <c r="V53" s="68"/>
      <c r="W53" s="68"/>
      <c r="X53" s="68"/>
      <c r="Y53" s="68"/>
      <c r="Z53" s="68"/>
    </row>
    <row r="54" spans="1:26" s="66" customFormat="1" x14ac:dyDescent="0.2">
      <c r="A54" s="97"/>
      <c r="B54" s="99"/>
      <c r="C54" s="97" t="s">
        <v>566</v>
      </c>
      <c r="D54" s="99"/>
      <c r="E54" s="99"/>
      <c r="F54" s="99"/>
      <c r="G54" s="85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68"/>
      <c r="V54" s="68"/>
      <c r="W54" s="68"/>
      <c r="X54" s="68"/>
      <c r="Y54" s="68"/>
      <c r="Z54" s="68"/>
    </row>
    <row r="55" spans="1:26" s="66" customFormat="1" x14ac:dyDescent="0.2">
      <c r="A55" s="97"/>
      <c r="B55" s="114"/>
      <c r="C55" s="66" t="s">
        <v>23</v>
      </c>
      <c r="D55" s="67"/>
      <c r="E55" s="124" t="s">
        <v>562</v>
      </c>
      <c r="F55" s="125"/>
      <c r="G55" s="85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68"/>
      <c r="V55" s="68"/>
      <c r="W55" s="68"/>
      <c r="X55" s="68"/>
      <c r="Y55" s="68"/>
      <c r="Z55" s="68"/>
    </row>
    <row r="56" spans="1:26" s="66" customFormat="1" x14ac:dyDescent="0.2">
      <c r="A56" s="97"/>
      <c r="B56" s="114"/>
      <c r="C56" s="66" t="s">
        <v>22</v>
      </c>
      <c r="D56" s="67"/>
      <c r="E56" s="124" t="s">
        <v>567</v>
      </c>
      <c r="F56" s="125"/>
      <c r="G56" s="85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68"/>
      <c r="V56" s="68"/>
      <c r="W56" s="68"/>
      <c r="X56" s="68"/>
      <c r="Y56" s="68"/>
      <c r="Z56" s="68"/>
    </row>
    <row r="57" spans="1:26" s="66" customFormat="1" x14ac:dyDescent="0.2">
      <c r="A57" s="97"/>
      <c r="B57" s="99">
        <v>9</v>
      </c>
      <c r="C57" s="97" t="s">
        <v>8</v>
      </c>
      <c r="D57" s="106" t="s">
        <v>294</v>
      </c>
      <c r="E57" s="106" t="s">
        <v>7</v>
      </c>
      <c r="F57" s="90" t="s">
        <v>35</v>
      </c>
      <c r="G57" s="85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7"/>
    </row>
    <row r="58" spans="1:26" s="66" customFormat="1" x14ac:dyDescent="0.2">
      <c r="A58" s="97"/>
      <c r="B58" s="99">
        <v>1</v>
      </c>
      <c r="C58" s="97" t="s">
        <v>142</v>
      </c>
      <c r="D58" s="99" t="s">
        <v>85</v>
      </c>
      <c r="E58" s="111"/>
      <c r="F58" s="113">
        <f>E58*B58</f>
        <v>0</v>
      </c>
      <c r="G58" s="87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</row>
    <row r="59" spans="1:26" s="87" customFormat="1" x14ac:dyDescent="0.2">
      <c r="A59" s="89"/>
      <c r="B59" s="90"/>
      <c r="C59" s="89" t="s">
        <v>379</v>
      </c>
      <c r="D59" s="90"/>
      <c r="E59" s="90"/>
      <c r="F59" s="90"/>
    </row>
    <row r="60" spans="1:26" s="87" customFormat="1" x14ac:dyDescent="0.2">
      <c r="A60" s="89"/>
      <c r="B60" s="90"/>
      <c r="C60" s="89" t="s">
        <v>471</v>
      </c>
      <c r="D60" s="90"/>
      <c r="E60" s="90"/>
      <c r="F60" s="90"/>
    </row>
    <row r="61" spans="1:26" s="87" customFormat="1" x14ac:dyDescent="0.2">
      <c r="A61" s="89"/>
      <c r="B61" s="106"/>
      <c r="C61" s="89" t="s">
        <v>472</v>
      </c>
      <c r="D61" s="106"/>
      <c r="E61" s="85"/>
      <c r="F61" s="85"/>
    </row>
    <row r="62" spans="1:26" s="87" customFormat="1" x14ac:dyDescent="0.2">
      <c r="A62" s="89"/>
      <c r="B62" s="90"/>
      <c r="C62" s="89" t="s">
        <v>473</v>
      </c>
      <c r="D62" s="90"/>
      <c r="E62" s="90"/>
      <c r="F62" s="90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</row>
    <row r="63" spans="1:26" s="87" customFormat="1" x14ac:dyDescent="0.2">
      <c r="A63" s="89"/>
      <c r="B63" s="90"/>
      <c r="C63" s="89" t="s">
        <v>474</v>
      </c>
      <c r="D63" s="90"/>
      <c r="E63" s="90"/>
      <c r="F63" s="90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</row>
    <row r="64" spans="1:26" s="87" customFormat="1" x14ac:dyDescent="0.2">
      <c r="A64" s="89"/>
      <c r="B64" s="90"/>
      <c r="C64" s="89" t="s">
        <v>475</v>
      </c>
      <c r="D64" s="90"/>
      <c r="E64" s="90"/>
      <c r="F64" s="90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</row>
    <row r="65" spans="1:33" s="87" customFormat="1" x14ac:dyDescent="0.2">
      <c r="A65" s="89"/>
      <c r="B65" s="90"/>
      <c r="C65" s="89" t="s">
        <v>476</v>
      </c>
      <c r="D65" s="90"/>
      <c r="E65" s="90"/>
      <c r="F65" s="90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</row>
    <row r="66" spans="1:33" s="87" customFormat="1" x14ac:dyDescent="0.2">
      <c r="A66" s="89"/>
      <c r="B66" s="90"/>
      <c r="C66" s="89" t="s">
        <v>477</v>
      </c>
      <c r="D66" s="90"/>
      <c r="E66" s="90"/>
      <c r="F66" s="90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</row>
    <row r="67" spans="1:33" s="66" customFormat="1" x14ac:dyDescent="0.2">
      <c r="A67" s="97"/>
      <c r="B67" s="114"/>
      <c r="C67" s="66" t="s">
        <v>23</v>
      </c>
      <c r="D67" s="67"/>
      <c r="E67" s="84"/>
      <c r="F67" s="70"/>
      <c r="G67" s="87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</row>
    <row r="68" spans="1:33" s="66" customFormat="1" x14ac:dyDescent="0.2">
      <c r="A68" s="97"/>
      <c r="B68" s="114"/>
      <c r="C68" s="66" t="s">
        <v>22</v>
      </c>
      <c r="D68" s="67"/>
      <c r="E68" s="84"/>
      <c r="F68" s="70"/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</row>
    <row r="69" spans="1:33" s="66" customFormat="1" x14ac:dyDescent="0.2">
      <c r="A69" s="93"/>
      <c r="B69" s="99">
        <v>2</v>
      </c>
      <c r="C69" s="97" t="s">
        <v>218</v>
      </c>
      <c r="D69" s="67" t="s">
        <v>143</v>
      </c>
      <c r="E69" s="111"/>
      <c r="F69" s="113">
        <f>E69*B69</f>
        <v>0</v>
      </c>
      <c r="G69" s="87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68"/>
      <c r="V69" s="68"/>
      <c r="W69" s="68"/>
      <c r="X69" s="68"/>
      <c r="Y69" s="68"/>
      <c r="Z69" s="68"/>
    </row>
    <row r="70" spans="1:33" s="66" customFormat="1" x14ac:dyDescent="0.2">
      <c r="A70" s="93"/>
      <c r="B70" s="99"/>
      <c r="C70" s="97" t="s">
        <v>245</v>
      </c>
      <c r="D70" s="99"/>
      <c r="E70" s="84"/>
      <c r="F70" s="70"/>
      <c r="G70" s="87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68"/>
      <c r="V70" s="68"/>
      <c r="W70" s="68"/>
      <c r="X70" s="68"/>
      <c r="Y70" s="68"/>
      <c r="Z70" s="68"/>
    </row>
    <row r="71" spans="1:33" s="66" customFormat="1" x14ac:dyDescent="0.2">
      <c r="A71" s="93"/>
      <c r="B71" s="99"/>
      <c r="C71" s="97" t="s">
        <v>219</v>
      </c>
      <c r="D71" s="99"/>
      <c r="E71" s="82"/>
      <c r="F71" s="298" t="s">
        <v>220</v>
      </c>
      <c r="G71" s="87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68"/>
      <c r="V71" s="68"/>
      <c r="W71" s="68"/>
      <c r="X71" s="68"/>
      <c r="Y71" s="68"/>
      <c r="Z71" s="68"/>
    </row>
    <row r="72" spans="1:33" s="66" customFormat="1" x14ac:dyDescent="0.2">
      <c r="A72" s="93"/>
      <c r="B72" s="114"/>
      <c r="C72" s="66" t="s">
        <v>23</v>
      </c>
      <c r="D72" s="67"/>
      <c r="E72" s="84"/>
      <c r="F72" s="70"/>
      <c r="G72" s="87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68"/>
      <c r="V72" s="68"/>
      <c r="W72" s="68"/>
      <c r="X72" s="68"/>
      <c r="Y72" s="68"/>
      <c r="Z72" s="68"/>
    </row>
    <row r="73" spans="1:33" s="66" customFormat="1" x14ac:dyDescent="0.2">
      <c r="A73" s="93"/>
      <c r="B73" s="114"/>
      <c r="C73" s="66" t="s">
        <v>22</v>
      </c>
      <c r="D73" s="67"/>
      <c r="E73" s="84"/>
      <c r="F73" s="70"/>
      <c r="G73" s="87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68"/>
      <c r="V73" s="68"/>
      <c r="W73" s="68"/>
      <c r="X73" s="68"/>
      <c r="Y73" s="68"/>
      <c r="Z73" s="68"/>
    </row>
    <row r="74" spans="1:33" s="66" customFormat="1" x14ac:dyDescent="0.2">
      <c r="A74" s="158"/>
      <c r="B74" s="106">
        <v>1</v>
      </c>
      <c r="C74" s="97" t="s">
        <v>221</v>
      </c>
      <c r="D74" s="99" t="s">
        <v>85</v>
      </c>
      <c r="E74" s="111"/>
      <c r="F74" s="113">
        <f>E74*B74</f>
        <v>0</v>
      </c>
      <c r="G74" s="87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68"/>
      <c r="V74" s="68"/>
      <c r="W74" s="68"/>
      <c r="X74" s="68"/>
      <c r="Y74" s="68"/>
      <c r="Z74" s="68"/>
    </row>
    <row r="75" spans="1:33" s="66" customFormat="1" x14ac:dyDescent="0.2">
      <c r="A75" s="50"/>
      <c r="B75" s="99">
        <v>1</v>
      </c>
      <c r="C75" s="89" t="s">
        <v>46</v>
      </c>
      <c r="D75" s="99" t="s">
        <v>47</v>
      </c>
      <c r="E75" s="106" t="s">
        <v>7</v>
      </c>
      <c r="F75" s="90" t="s">
        <v>35</v>
      </c>
      <c r="G75" s="87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</row>
    <row r="76" spans="1:33" s="66" customFormat="1" x14ac:dyDescent="0.2">
      <c r="A76" s="50"/>
      <c r="B76" s="67"/>
      <c r="C76" s="97" t="s">
        <v>244</v>
      </c>
      <c r="D76" s="67"/>
      <c r="E76" s="67"/>
      <c r="F76" s="67"/>
      <c r="G76" s="87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68"/>
      <c r="V76" s="68"/>
      <c r="W76" s="68"/>
      <c r="X76" s="68"/>
      <c r="Y76" s="68"/>
      <c r="Z76" s="68"/>
    </row>
    <row r="77" spans="1:33" s="59" customFormat="1" x14ac:dyDescent="0.2">
      <c r="A77" s="30"/>
      <c r="B77" s="31"/>
      <c r="C77" s="29"/>
      <c r="D77" s="31"/>
      <c r="E77" s="31"/>
      <c r="F77" s="31"/>
      <c r="G77" s="170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76"/>
      <c r="AD77" s="29"/>
      <c r="AE77" s="29"/>
      <c r="AF77" s="29"/>
      <c r="AG77" s="29"/>
    </row>
    <row r="78" spans="1:33" s="59" customFormat="1" x14ac:dyDescent="0.2">
      <c r="A78" s="30"/>
      <c r="B78" s="31"/>
      <c r="C78" s="29"/>
      <c r="D78" s="31"/>
      <c r="E78" s="31"/>
      <c r="F78" s="31"/>
      <c r="G78" s="170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76"/>
      <c r="AD78" s="29"/>
      <c r="AE78" s="29"/>
      <c r="AF78" s="29"/>
      <c r="AG78" s="29"/>
    </row>
    <row r="79" spans="1:33" s="59" customFormat="1" x14ac:dyDescent="0.2">
      <c r="A79" s="299" t="s">
        <v>174</v>
      </c>
      <c r="B79" s="51" t="s">
        <v>149</v>
      </c>
      <c r="C79" s="37"/>
      <c r="D79" s="216"/>
      <c r="E79" s="33"/>
      <c r="F79" s="33"/>
      <c r="G79" s="170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76"/>
      <c r="AD79" s="29"/>
      <c r="AE79" s="29"/>
      <c r="AF79" s="29"/>
      <c r="AG79" s="29"/>
    </row>
    <row r="80" spans="1:33" s="66" customFormat="1" x14ac:dyDescent="0.2">
      <c r="A80" s="97"/>
      <c r="B80" s="106">
        <v>1</v>
      </c>
      <c r="C80" s="97" t="s">
        <v>328</v>
      </c>
      <c r="D80" s="99">
        <v>14405</v>
      </c>
      <c r="E80" s="111"/>
      <c r="F80" s="113">
        <f>E80*B80</f>
        <v>0</v>
      </c>
      <c r="G80" s="87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</row>
    <row r="81" spans="1:33" s="66" customFormat="1" x14ac:dyDescent="0.2">
      <c r="A81" s="97"/>
      <c r="B81" s="99">
        <v>1</v>
      </c>
      <c r="C81" s="97" t="s">
        <v>70</v>
      </c>
      <c r="D81" s="99" t="s">
        <v>132</v>
      </c>
      <c r="E81" s="111"/>
      <c r="F81" s="113">
        <f>E81*B81</f>
        <v>0</v>
      </c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</row>
    <row r="82" spans="1:33" s="66" customFormat="1" x14ac:dyDescent="0.2">
      <c r="A82" s="89"/>
      <c r="B82" s="99"/>
      <c r="C82" s="97" t="s">
        <v>45</v>
      </c>
      <c r="D82" s="99"/>
      <c r="E82" s="99"/>
      <c r="F82" s="99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</row>
    <row r="83" spans="1:33" s="66" customFormat="1" x14ac:dyDescent="0.2">
      <c r="A83" s="89"/>
      <c r="B83" s="67"/>
      <c r="C83" s="97" t="s">
        <v>66</v>
      </c>
      <c r="D83" s="67"/>
      <c r="E83" s="67"/>
      <c r="F83" s="67"/>
      <c r="G83" s="87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68"/>
    </row>
    <row r="84" spans="1:33" s="59" customFormat="1" x14ac:dyDescent="0.2">
      <c r="A84" s="173"/>
      <c r="B84" s="300"/>
      <c r="C84" s="301"/>
      <c r="D84" s="33"/>
      <c r="E84" s="33"/>
      <c r="F84" s="33"/>
      <c r="G84" s="170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16"/>
      <c r="V84" s="58"/>
      <c r="AD84" s="29"/>
      <c r="AE84" s="29"/>
      <c r="AF84" s="29"/>
      <c r="AG84" s="29"/>
    </row>
    <row r="85" spans="1:33" s="59" customFormat="1" x14ac:dyDescent="0.2">
      <c r="A85" s="173"/>
      <c r="B85" s="300"/>
      <c r="C85" s="301"/>
      <c r="D85" s="33"/>
      <c r="E85" s="33"/>
      <c r="F85" s="33"/>
      <c r="G85" s="170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16"/>
      <c r="V85" s="58"/>
      <c r="AD85" s="29"/>
      <c r="AE85" s="29"/>
      <c r="AF85" s="29"/>
      <c r="AG85" s="29"/>
    </row>
    <row r="86" spans="1:33" s="59" customFormat="1" x14ac:dyDescent="0.2">
      <c r="A86" s="104" t="s">
        <v>175</v>
      </c>
      <c r="B86" s="51" t="s">
        <v>150</v>
      </c>
      <c r="C86" s="37"/>
      <c r="D86" s="216"/>
      <c r="E86" s="33"/>
      <c r="F86" s="33"/>
      <c r="G86" s="87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16"/>
      <c r="V86" s="58"/>
      <c r="AD86" s="29"/>
      <c r="AE86" s="29"/>
      <c r="AF86" s="29"/>
      <c r="AG86" s="29"/>
    </row>
    <row r="87" spans="1:33" s="66" customFormat="1" x14ac:dyDescent="0.2">
      <c r="A87" s="97"/>
      <c r="B87" s="99">
        <v>1</v>
      </c>
      <c r="C87" s="89" t="s">
        <v>514</v>
      </c>
      <c r="D87" s="106">
        <v>14811</v>
      </c>
      <c r="E87" s="111"/>
      <c r="F87" s="113">
        <f t="shared" ref="F87:F90" si="0">E87*B87</f>
        <v>0</v>
      </c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</row>
    <row r="88" spans="1:33" s="66" customFormat="1" x14ac:dyDescent="0.2">
      <c r="A88" s="97"/>
      <c r="B88" s="99">
        <v>10</v>
      </c>
      <c r="C88" s="89" t="s">
        <v>515</v>
      </c>
      <c r="D88" s="106">
        <v>14811</v>
      </c>
      <c r="E88" s="111"/>
      <c r="F88" s="113">
        <f t="shared" si="0"/>
        <v>0</v>
      </c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</row>
    <row r="89" spans="1:33" s="66" customFormat="1" x14ac:dyDescent="0.2">
      <c r="A89" s="97"/>
      <c r="B89" s="99">
        <v>9</v>
      </c>
      <c r="C89" s="89" t="s">
        <v>516</v>
      </c>
      <c r="D89" s="106">
        <v>14811</v>
      </c>
      <c r="E89" s="111"/>
      <c r="F89" s="113">
        <f t="shared" si="0"/>
        <v>0</v>
      </c>
      <c r="G89" s="87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</row>
    <row r="90" spans="1:33" s="66" customFormat="1" x14ac:dyDescent="0.2">
      <c r="A90" s="97"/>
      <c r="B90" s="106">
        <v>2</v>
      </c>
      <c r="C90" s="87" t="s">
        <v>517</v>
      </c>
      <c r="D90" s="106">
        <v>14811</v>
      </c>
      <c r="E90" s="111"/>
      <c r="F90" s="113">
        <f t="shared" si="0"/>
        <v>0</v>
      </c>
      <c r="G90" s="87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68"/>
      <c r="V90" s="68"/>
      <c r="W90" s="68"/>
      <c r="X90" s="68"/>
      <c r="Y90" s="68"/>
      <c r="Z90" s="68"/>
    </row>
    <row r="91" spans="1:33" s="66" customFormat="1" x14ac:dyDescent="0.2">
      <c r="A91" s="97"/>
      <c r="B91" s="106"/>
      <c r="C91" s="87" t="s">
        <v>308</v>
      </c>
      <c r="D91" s="106"/>
      <c r="E91" s="99"/>
      <c r="F91" s="67"/>
      <c r="G91" s="87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68"/>
      <c r="V91" s="68"/>
      <c r="W91" s="68"/>
      <c r="X91" s="68"/>
      <c r="Y91" s="68"/>
      <c r="Z91" s="68"/>
    </row>
    <row r="92" spans="1:33" s="66" customFormat="1" x14ac:dyDescent="0.2">
      <c r="B92" s="67">
        <v>4</v>
      </c>
      <c r="C92" s="87" t="s">
        <v>317</v>
      </c>
      <c r="D92" s="106" t="s">
        <v>88</v>
      </c>
      <c r="E92" s="111"/>
      <c r="F92" s="113">
        <f>E92*B92</f>
        <v>0</v>
      </c>
      <c r="G92" s="87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</row>
    <row r="93" spans="1:33" s="66" customFormat="1" x14ac:dyDescent="0.2">
      <c r="B93" s="67"/>
      <c r="C93" s="66" t="s">
        <v>222</v>
      </c>
      <c r="D93" s="67"/>
      <c r="E93" s="67"/>
      <c r="F93" s="67"/>
      <c r="G93" s="87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</row>
    <row r="94" spans="1:33" s="87" customFormat="1" x14ac:dyDescent="0.2">
      <c r="A94" s="97"/>
      <c r="B94" s="90"/>
      <c r="C94" s="87" t="s">
        <v>568</v>
      </c>
      <c r="D94" s="106"/>
      <c r="E94" s="106"/>
      <c r="F94" s="10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</row>
    <row r="95" spans="1:33" s="66" customFormat="1" x14ac:dyDescent="0.2">
      <c r="B95" s="67">
        <v>1</v>
      </c>
      <c r="C95" s="66" t="s">
        <v>569</v>
      </c>
      <c r="D95" s="67">
        <v>14362</v>
      </c>
      <c r="E95" s="111"/>
      <c r="F95" s="113">
        <f>E95*B95</f>
        <v>0</v>
      </c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</row>
    <row r="96" spans="1:33" s="66" customFormat="1" x14ac:dyDescent="0.2">
      <c r="B96" s="67">
        <v>1</v>
      </c>
      <c r="C96" s="97" t="s">
        <v>151</v>
      </c>
      <c r="D96" s="99" t="s">
        <v>85</v>
      </c>
      <c r="E96" s="111"/>
      <c r="F96" s="113">
        <f>E96*B96</f>
        <v>0</v>
      </c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</row>
    <row r="97" spans="1:33" s="66" customFormat="1" x14ac:dyDescent="0.2">
      <c r="B97" s="90">
        <v>1</v>
      </c>
      <c r="C97" s="87" t="s">
        <v>223</v>
      </c>
      <c r="D97" s="106" t="s">
        <v>224</v>
      </c>
      <c r="E97" s="111"/>
      <c r="F97" s="113">
        <f>E97*B97</f>
        <v>0</v>
      </c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68"/>
      <c r="V97" s="68"/>
      <c r="W97" s="68"/>
      <c r="X97" s="68"/>
      <c r="Y97" s="68"/>
      <c r="Z97" s="68"/>
    </row>
    <row r="98" spans="1:33" s="66" customFormat="1" x14ac:dyDescent="0.2">
      <c r="B98" s="90"/>
      <c r="C98" s="87" t="s">
        <v>225</v>
      </c>
      <c r="D98" s="90"/>
      <c r="E98" s="67"/>
      <c r="F98" s="67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68"/>
      <c r="V98" s="68"/>
      <c r="W98" s="68"/>
      <c r="X98" s="68"/>
      <c r="Y98" s="68"/>
      <c r="Z98" s="68"/>
    </row>
    <row r="99" spans="1:33" s="66" customFormat="1" x14ac:dyDescent="0.2">
      <c r="B99" s="90"/>
      <c r="C99" s="87" t="s">
        <v>226</v>
      </c>
      <c r="D99" s="90"/>
      <c r="E99" s="67"/>
      <c r="F99" s="67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68"/>
      <c r="V99" s="68"/>
      <c r="W99" s="68"/>
      <c r="X99" s="68"/>
      <c r="Y99" s="68"/>
      <c r="Z99" s="68"/>
    </row>
    <row r="100" spans="1:33" s="66" customFormat="1" x14ac:dyDescent="0.2">
      <c r="B100" s="90">
        <v>1</v>
      </c>
      <c r="C100" s="66" t="s">
        <v>153</v>
      </c>
      <c r="D100" s="106" t="s">
        <v>413</v>
      </c>
      <c r="E100" s="106" t="s">
        <v>7</v>
      </c>
      <c r="F100" s="90" t="s">
        <v>35</v>
      </c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</row>
    <row r="101" spans="1:33" s="66" customFormat="1" x14ac:dyDescent="0.2">
      <c r="B101" s="90">
        <v>1</v>
      </c>
      <c r="C101" s="66" t="s">
        <v>483</v>
      </c>
      <c r="D101" s="106" t="s">
        <v>413</v>
      </c>
      <c r="E101" s="111"/>
      <c r="F101" s="113">
        <f t="shared" ref="F101" si="1">E101*B101</f>
        <v>0</v>
      </c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</row>
    <row r="102" spans="1:33" s="66" customFormat="1" x14ac:dyDescent="0.2">
      <c r="B102" s="67">
        <v>2</v>
      </c>
      <c r="C102" s="66" t="s">
        <v>154</v>
      </c>
      <c r="D102" s="99">
        <v>14342</v>
      </c>
      <c r="E102" s="106" t="s">
        <v>7</v>
      </c>
      <c r="F102" s="90" t="s">
        <v>35</v>
      </c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</row>
    <row r="103" spans="1:33" s="66" customFormat="1" x14ac:dyDescent="0.2">
      <c r="B103" s="67">
        <v>1</v>
      </c>
      <c r="C103" s="97" t="s">
        <v>155</v>
      </c>
      <c r="D103" s="99">
        <v>14341</v>
      </c>
      <c r="E103" s="106" t="s">
        <v>7</v>
      </c>
      <c r="F103" s="90" t="s">
        <v>35</v>
      </c>
      <c r="G103" s="87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</row>
    <row r="104" spans="1:33" s="66" customFormat="1" x14ac:dyDescent="0.2">
      <c r="B104" s="67">
        <v>1</v>
      </c>
      <c r="C104" s="87" t="s">
        <v>319</v>
      </c>
      <c r="D104" s="67" t="s">
        <v>103</v>
      </c>
      <c r="E104" s="106" t="s">
        <v>7</v>
      </c>
      <c r="F104" s="90" t="s">
        <v>35</v>
      </c>
      <c r="G104" s="7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7"/>
    </row>
    <row r="105" spans="1:33" s="66" customFormat="1" x14ac:dyDescent="0.2">
      <c r="B105" s="90">
        <v>1</v>
      </c>
      <c r="C105" s="66" t="s">
        <v>156</v>
      </c>
      <c r="D105" s="67">
        <v>14368</v>
      </c>
      <c r="E105" s="106" t="s">
        <v>7</v>
      </c>
      <c r="F105" s="90" t="s">
        <v>35</v>
      </c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7"/>
    </row>
    <row r="106" spans="1:33" s="66" customFormat="1" x14ac:dyDescent="0.2">
      <c r="B106" s="67">
        <v>3</v>
      </c>
      <c r="C106" s="87" t="s">
        <v>320</v>
      </c>
      <c r="D106" s="99" t="s">
        <v>68</v>
      </c>
      <c r="E106" s="106" t="s">
        <v>7</v>
      </c>
      <c r="F106" s="90" t="s">
        <v>35</v>
      </c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7"/>
    </row>
    <row r="107" spans="1:33" s="66" customFormat="1" x14ac:dyDescent="0.2">
      <c r="B107" s="114"/>
      <c r="C107" s="66" t="s">
        <v>23</v>
      </c>
      <c r="D107" s="67"/>
      <c r="E107" s="124" t="s">
        <v>570</v>
      </c>
      <c r="F107" s="125"/>
      <c r="G107" s="87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68"/>
      <c r="V107" s="68"/>
      <c r="W107" s="68"/>
      <c r="X107" s="68"/>
      <c r="Y107" s="68"/>
      <c r="Z107" s="68"/>
    </row>
    <row r="108" spans="1:33" s="66" customFormat="1" x14ac:dyDescent="0.2">
      <c r="B108" s="114"/>
      <c r="C108" s="66" t="s">
        <v>22</v>
      </c>
      <c r="D108" s="67"/>
      <c r="E108" s="124" t="s">
        <v>571</v>
      </c>
      <c r="F108" s="125"/>
      <c r="G108" s="87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68"/>
      <c r="V108" s="68"/>
      <c r="W108" s="68"/>
      <c r="X108" s="68"/>
      <c r="Y108" s="68"/>
      <c r="Z108" s="68"/>
    </row>
    <row r="109" spans="1:33" s="307" customFormat="1" x14ac:dyDescent="0.2">
      <c r="A109" s="302"/>
      <c r="B109" s="303"/>
      <c r="C109" s="302"/>
      <c r="D109" s="303"/>
      <c r="E109" s="304"/>
      <c r="F109" s="305"/>
      <c r="G109" s="170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  <c r="S109" s="168"/>
      <c r="T109" s="168"/>
      <c r="U109" s="168"/>
      <c r="V109" s="76"/>
      <c r="W109" s="306"/>
      <c r="X109" s="306"/>
      <c r="Y109" s="306"/>
      <c r="Z109" s="306"/>
      <c r="AA109" s="306"/>
      <c r="AB109" s="306"/>
      <c r="AC109" s="306"/>
    </row>
    <row r="110" spans="1:33" s="87" customFormat="1" x14ac:dyDescent="0.2">
      <c r="A110" s="66"/>
      <c r="B110" s="90">
        <v>1</v>
      </c>
      <c r="C110" s="87" t="s">
        <v>67</v>
      </c>
      <c r="D110" s="99" t="s">
        <v>68</v>
      </c>
      <c r="E110" s="111"/>
      <c r="F110" s="113">
        <f>E110*B110</f>
        <v>0</v>
      </c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</row>
    <row r="111" spans="1:33" s="87" customFormat="1" x14ac:dyDescent="0.2">
      <c r="A111" s="66"/>
      <c r="B111" s="114"/>
      <c r="C111" s="87" t="s">
        <v>486</v>
      </c>
      <c r="D111" s="67"/>
      <c r="E111" s="67"/>
      <c r="F111" s="67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</row>
    <row r="112" spans="1:33" s="66" customFormat="1" x14ac:dyDescent="0.2">
      <c r="B112" s="114"/>
      <c r="C112" s="89" t="s">
        <v>487</v>
      </c>
      <c r="D112" s="99"/>
      <c r="E112" s="99"/>
      <c r="F112" s="113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</row>
    <row r="113" spans="1:33" s="66" customFormat="1" x14ac:dyDescent="0.2">
      <c r="B113" s="114"/>
      <c r="C113" s="89" t="s">
        <v>354</v>
      </c>
      <c r="D113" s="99"/>
      <c r="E113" s="99"/>
      <c r="F113" s="113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</row>
    <row r="114" spans="1:33" s="66" customFormat="1" x14ac:dyDescent="0.2">
      <c r="B114" s="114"/>
      <c r="C114" s="89" t="s">
        <v>353</v>
      </c>
      <c r="D114" s="99"/>
      <c r="E114" s="99"/>
      <c r="F114" s="113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</row>
    <row r="115" spans="1:33" s="66" customFormat="1" x14ac:dyDescent="0.2">
      <c r="B115" s="114"/>
      <c r="C115" s="66" t="s">
        <v>23</v>
      </c>
      <c r="D115" s="67"/>
      <c r="E115" s="84"/>
      <c r="F115" s="70"/>
      <c r="G115" s="87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68"/>
      <c r="V115" s="68"/>
      <c r="W115" s="68"/>
      <c r="X115" s="68"/>
      <c r="Y115" s="68"/>
      <c r="Z115" s="68"/>
    </row>
    <row r="116" spans="1:33" s="66" customFormat="1" x14ac:dyDescent="0.2">
      <c r="B116" s="114"/>
      <c r="C116" s="66" t="s">
        <v>22</v>
      </c>
      <c r="D116" s="67"/>
      <c r="E116" s="84"/>
      <c r="F116" s="70"/>
      <c r="G116" s="87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68"/>
      <c r="V116" s="68"/>
      <c r="W116" s="68"/>
      <c r="X116" s="68"/>
      <c r="Y116" s="68"/>
      <c r="Z116" s="68"/>
    </row>
    <row r="117" spans="1:33" x14ac:dyDescent="0.2">
      <c r="A117" s="37"/>
      <c r="B117" s="38"/>
      <c r="C117" s="37"/>
      <c r="D117" s="38"/>
      <c r="E117" s="33"/>
      <c r="F117" s="33"/>
    </row>
    <row r="118" spans="1:33" s="66" customFormat="1" x14ac:dyDescent="0.2">
      <c r="B118" s="67">
        <v>2</v>
      </c>
      <c r="C118" s="97" t="s">
        <v>144</v>
      </c>
      <c r="D118" s="99">
        <v>14920</v>
      </c>
      <c r="E118" s="111"/>
      <c r="F118" s="113">
        <f>E118*B118</f>
        <v>0</v>
      </c>
      <c r="G118" s="87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68"/>
    </row>
    <row r="119" spans="1:33" s="66" customFormat="1" x14ac:dyDescent="0.2">
      <c r="A119" s="93"/>
      <c r="B119" s="90">
        <v>2</v>
      </c>
      <c r="C119" s="66" t="s">
        <v>408</v>
      </c>
      <c r="D119" s="99">
        <v>14921</v>
      </c>
      <c r="E119" s="111"/>
      <c r="F119" s="113">
        <f>E119*B119</f>
        <v>0</v>
      </c>
      <c r="G119" s="87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68"/>
    </row>
    <row r="120" spans="1:33" s="66" customFormat="1" x14ac:dyDescent="0.2">
      <c r="A120" s="93"/>
      <c r="B120" s="90">
        <v>3</v>
      </c>
      <c r="C120" s="87" t="s">
        <v>296</v>
      </c>
      <c r="D120" s="99">
        <v>14828</v>
      </c>
      <c r="E120" s="111"/>
      <c r="F120" s="113">
        <f>E120*B120</f>
        <v>0</v>
      </c>
      <c r="G120" s="87"/>
      <c r="H120" s="85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68"/>
      <c r="V120" s="308"/>
    </row>
    <row r="121" spans="1:33" s="66" customFormat="1" x14ac:dyDescent="0.2">
      <c r="A121" s="87"/>
      <c r="B121" s="67">
        <v>3</v>
      </c>
      <c r="C121" s="66" t="s">
        <v>36</v>
      </c>
      <c r="D121" s="99" t="s">
        <v>145</v>
      </c>
      <c r="E121" s="111"/>
      <c r="F121" s="113">
        <f>E121*B121</f>
        <v>0</v>
      </c>
      <c r="G121" s="87"/>
      <c r="H121" s="85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68"/>
    </row>
    <row r="122" spans="1:33" s="66" customFormat="1" x14ac:dyDescent="0.2">
      <c r="A122" s="103"/>
      <c r="B122" s="309">
        <v>3</v>
      </c>
      <c r="C122" s="88" t="s">
        <v>14</v>
      </c>
      <c r="D122" s="147" t="s">
        <v>15</v>
      </c>
      <c r="E122" s="99" t="s">
        <v>7</v>
      </c>
      <c r="F122" s="99" t="s">
        <v>19</v>
      </c>
      <c r="G122" s="87"/>
      <c r="H122" s="85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68"/>
    </row>
    <row r="123" spans="1:33" s="66" customFormat="1" x14ac:dyDescent="0.2">
      <c r="B123" s="67">
        <v>3</v>
      </c>
      <c r="C123" s="66" t="s">
        <v>16</v>
      </c>
      <c r="D123" s="99" t="s">
        <v>17</v>
      </c>
      <c r="E123" s="111"/>
      <c r="F123" s="113">
        <f>E123*B123</f>
        <v>0</v>
      </c>
      <c r="G123" s="87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68"/>
      <c r="V123" s="68"/>
      <c r="W123" s="68"/>
      <c r="X123" s="68"/>
      <c r="Y123" s="68"/>
      <c r="Z123" s="68"/>
    </row>
    <row r="124" spans="1:33" s="66" customFormat="1" x14ac:dyDescent="0.2">
      <c r="B124" s="67">
        <v>1</v>
      </c>
      <c r="C124" s="66" t="s">
        <v>157</v>
      </c>
      <c r="D124" s="99">
        <v>3223</v>
      </c>
      <c r="E124" s="106" t="s">
        <v>7</v>
      </c>
      <c r="F124" s="90" t="s">
        <v>35</v>
      </c>
      <c r="G124" s="87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68"/>
      <c r="V124" s="68"/>
      <c r="W124" s="68"/>
      <c r="X124" s="68"/>
      <c r="Y124" s="68"/>
      <c r="Z124" s="68"/>
    </row>
    <row r="125" spans="1:33" s="66" customFormat="1" x14ac:dyDescent="0.2">
      <c r="B125" s="67">
        <v>1</v>
      </c>
      <c r="C125" s="66" t="s">
        <v>158</v>
      </c>
      <c r="D125" s="99">
        <v>3223</v>
      </c>
      <c r="E125" s="106" t="s">
        <v>7</v>
      </c>
      <c r="F125" s="90" t="s">
        <v>35</v>
      </c>
      <c r="G125" s="87"/>
      <c r="H125" s="85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68"/>
    </row>
    <row r="126" spans="1:33" s="66" customFormat="1" x14ac:dyDescent="0.2">
      <c r="B126" s="67">
        <v>1</v>
      </c>
      <c r="C126" s="97" t="s">
        <v>130</v>
      </c>
      <c r="D126" s="99" t="s">
        <v>85</v>
      </c>
      <c r="E126" s="106" t="s">
        <v>7</v>
      </c>
      <c r="F126" s="90" t="s">
        <v>35</v>
      </c>
      <c r="G126" s="87"/>
      <c r="H126" s="85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68"/>
    </row>
    <row r="127" spans="1:33" s="118" customFormat="1" x14ac:dyDescent="0.2">
      <c r="A127" s="66"/>
      <c r="B127" s="90">
        <v>1</v>
      </c>
      <c r="C127" s="87" t="s">
        <v>337</v>
      </c>
      <c r="D127" s="67">
        <v>14346</v>
      </c>
      <c r="E127" s="106" t="s">
        <v>7</v>
      </c>
      <c r="F127" s="90" t="s">
        <v>35</v>
      </c>
      <c r="G127" s="87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7"/>
      <c r="W127" s="101"/>
      <c r="X127" s="101"/>
      <c r="Y127" s="101"/>
      <c r="Z127" s="101"/>
      <c r="AA127" s="101"/>
    </row>
    <row r="128" spans="1:33" s="66" customFormat="1" x14ac:dyDescent="0.2">
      <c r="B128" s="114"/>
      <c r="C128" s="66" t="s">
        <v>23</v>
      </c>
      <c r="D128" s="67"/>
      <c r="E128" s="124" t="s">
        <v>570</v>
      </c>
      <c r="F128" s="125"/>
      <c r="G128" s="87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68"/>
      <c r="V128" s="68"/>
      <c r="W128" s="68"/>
      <c r="X128" s="68"/>
      <c r="Y128" s="68"/>
      <c r="Z128" s="68"/>
    </row>
    <row r="129" spans="1:33" s="66" customFormat="1" x14ac:dyDescent="0.2">
      <c r="B129" s="114"/>
      <c r="C129" s="66" t="s">
        <v>22</v>
      </c>
      <c r="D129" s="67"/>
      <c r="E129" s="124" t="s">
        <v>572</v>
      </c>
      <c r="F129" s="125"/>
      <c r="G129" s="87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68"/>
      <c r="V129" s="68"/>
      <c r="W129" s="68"/>
      <c r="X129" s="68"/>
      <c r="Y129" s="68"/>
      <c r="Z129" s="68"/>
    </row>
    <row r="131" spans="1:33" s="59" customFormat="1" x14ac:dyDescent="0.2">
      <c r="A131" s="30"/>
      <c r="B131" s="31"/>
      <c r="C131" s="29"/>
      <c r="D131" s="31"/>
      <c r="E131" s="31"/>
      <c r="F131" s="31"/>
      <c r="G131" s="170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16"/>
      <c r="V131" s="58"/>
      <c r="AD131" s="29"/>
      <c r="AE131" s="29"/>
      <c r="AF131" s="29"/>
      <c r="AG131" s="29"/>
    </row>
    <row r="132" spans="1:33" s="59" customFormat="1" x14ac:dyDescent="0.2">
      <c r="A132" s="93" t="s">
        <v>25</v>
      </c>
      <c r="B132" s="50" t="s">
        <v>159</v>
      </c>
      <c r="C132" s="37"/>
      <c r="D132" s="243"/>
      <c r="E132" s="31"/>
      <c r="F132" s="31"/>
      <c r="G132" s="170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16"/>
      <c r="V132" s="58"/>
      <c r="AD132" s="29"/>
      <c r="AE132" s="29"/>
      <c r="AF132" s="29"/>
      <c r="AG132" s="29"/>
    </row>
    <row r="133" spans="1:33" s="66" customFormat="1" x14ac:dyDescent="0.2">
      <c r="A133" s="93"/>
      <c r="B133" s="67">
        <v>1</v>
      </c>
      <c r="C133" s="87" t="s">
        <v>18</v>
      </c>
      <c r="D133" s="90" t="s">
        <v>347</v>
      </c>
      <c r="E133" s="111"/>
      <c r="F133" s="113">
        <f t="shared" ref="F133:F136" si="2">E133*B133</f>
        <v>0</v>
      </c>
      <c r="G133" s="10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68"/>
    </row>
    <row r="134" spans="1:33" s="66" customFormat="1" x14ac:dyDescent="0.2">
      <c r="A134" s="93"/>
      <c r="B134" s="67">
        <v>1</v>
      </c>
      <c r="C134" s="87" t="s">
        <v>309</v>
      </c>
      <c r="D134" s="90" t="s">
        <v>347</v>
      </c>
      <c r="E134" s="111"/>
      <c r="F134" s="113">
        <f t="shared" si="2"/>
        <v>0</v>
      </c>
      <c r="G134" s="10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68"/>
    </row>
    <row r="135" spans="1:33" s="66" customFormat="1" x14ac:dyDescent="0.2">
      <c r="B135" s="90">
        <v>4</v>
      </c>
      <c r="C135" s="87" t="s">
        <v>488</v>
      </c>
      <c r="D135" s="99">
        <v>14920</v>
      </c>
      <c r="E135" s="111"/>
      <c r="F135" s="113">
        <f t="shared" si="2"/>
        <v>0</v>
      </c>
      <c r="G135" s="10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68"/>
    </row>
    <row r="136" spans="1:33" s="66" customFormat="1" x14ac:dyDescent="0.2">
      <c r="B136" s="90">
        <v>4</v>
      </c>
      <c r="C136" s="87" t="s">
        <v>414</v>
      </c>
      <c r="D136" s="99">
        <v>14922</v>
      </c>
      <c r="E136" s="111"/>
      <c r="F136" s="113">
        <f t="shared" si="2"/>
        <v>0</v>
      </c>
      <c r="G136" s="10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68"/>
    </row>
    <row r="137" spans="1:33" s="59" customFormat="1" x14ac:dyDescent="0.2">
      <c r="A137" s="29"/>
      <c r="B137" s="31"/>
      <c r="C137" s="173"/>
      <c r="D137" s="33"/>
      <c r="E137" s="33"/>
      <c r="F137" s="33"/>
      <c r="G137" s="170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16"/>
      <c r="V137" s="58"/>
      <c r="AD137" s="29"/>
      <c r="AE137" s="29"/>
      <c r="AF137" s="29"/>
      <c r="AG137" s="29"/>
    </row>
    <row r="138" spans="1:33" s="59" customFormat="1" x14ac:dyDescent="0.2">
      <c r="A138" s="29"/>
      <c r="B138" s="31"/>
      <c r="C138" s="173"/>
      <c r="D138" s="33"/>
      <c r="E138" s="33"/>
      <c r="F138" s="33"/>
      <c r="G138" s="170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16"/>
      <c r="V138" s="58"/>
      <c r="AD138" s="29"/>
      <c r="AE138" s="29"/>
      <c r="AF138" s="29"/>
      <c r="AG138" s="29"/>
    </row>
    <row r="139" spans="1:33" s="59" customFormat="1" x14ac:dyDescent="0.2">
      <c r="A139" s="93" t="s">
        <v>26</v>
      </c>
      <c r="B139" s="50" t="s">
        <v>160</v>
      </c>
      <c r="C139" s="37"/>
      <c r="D139" s="243"/>
      <c r="E139" s="291"/>
      <c r="F139" s="310"/>
      <c r="G139" s="106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16"/>
      <c r="V139" s="58"/>
      <c r="AD139" s="29"/>
      <c r="AE139" s="29"/>
      <c r="AF139" s="29"/>
      <c r="AG139" s="29"/>
    </row>
    <row r="140" spans="1:33" s="101" customFormat="1" x14ac:dyDescent="0.2">
      <c r="A140" s="87"/>
      <c r="B140" s="90">
        <v>1</v>
      </c>
      <c r="C140" s="66" t="s">
        <v>297</v>
      </c>
      <c r="D140" s="99">
        <v>13155</v>
      </c>
      <c r="E140" s="111"/>
      <c r="F140" s="113">
        <f>E140*B140</f>
        <v>0</v>
      </c>
      <c r="G140" s="10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</row>
    <row r="141" spans="1:33" s="66" customFormat="1" x14ac:dyDescent="0.2">
      <c r="A141" s="103"/>
      <c r="B141" s="90"/>
      <c r="C141" s="66" t="s">
        <v>298</v>
      </c>
      <c r="D141" s="67"/>
      <c r="E141" s="67"/>
      <c r="F141" s="67"/>
      <c r="G141" s="10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68"/>
    </row>
    <row r="142" spans="1:33" s="66" customFormat="1" x14ac:dyDescent="0.2">
      <c r="A142" s="103"/>
      <c r="B142" s="114"/>
      <c r="C142" s="66" t="s">
        <v>23</v>
      </c>
      <c r="D142" s="67"/>
      <c r="E142" s="84"/>
      <c r="F142" s="70"/>
      <c r="G142" s="10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68"/>
      <c r="V142" s="68"/>
      <c r="W142" s="68"/>
      <c r="X142" s="68"/>
      <c r="Y142" s="68"/>
      <c r="Z142" s="68"/>
    </row>
    <row r="143" spans="1:33" s="66" customFormat="1" x14ac:dyDescent="0.2">
      <c r="A143" s="103"/>
      <c r="B143" s="114"/>
      <c r="C143" s="66" t="s">
        <v>22</v>
      </c>
      <c r="D143" s="67"/>
      <c r="E143" s="84"/>
      <c r="F143" s="70"/>
      <c r="G143" s="10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68"/>
      <c r="V143" s="68"/>
      <c r="W143" s="68"/>
      <c r="X143" s="68"/>
      <c r="Y143" s="68"/>
      <c r="Z143" s="68"/>
    </row>
    <row r="144" spans="1:33" s="66" customFormat="1" x14ac:dyDescent="0.2">
      <c r="A144" s="93"/>
      <c r="B144" s="67">
        <v>1</v>
      </c>
      <c r="C144" s="87" t="s">
        <v>310</v>
      </c>
      <c r="D144" s="67" t="s">
        <v>311</v>
      </c>
      <c r="E144" s="111"/>
      <c r="F144" s="113">
        <f>E144*B144</f>
        <v>0</v>
      </c>
      <c r="G144" s="10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68"/>
    </row>
    <row r="145" spans="1:29" s="101" customFormat="1" x14ac:dyDescent="0.2">
      <c r="A145" s="93"/>
      <c r="B145" s="67">
        <v>1</v>
      </c>
      <c r="C145" s="66" t="s">
        <v>9</v>
      </c>
      <c r="D145" s="67" t="s">
        <v>21</v>
      </c>
      <c r="E145" s="111"/>
      <c r="F145" s="113">
        <f>E145*B145</f>
        <v>0</v>
      </c>
      <c r="G145" s="10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68"/>
    </row>
    <row r="146" spans="1:29" s="101" customFormat="1" x14ac:dyDescent="0.2">
      <c r="B146" s="67">
        <v>1</v>
      </c>
      <c r="C146" s="66" t="s">
        <v>316</v>
      </c>
      <c r="D146" s="99" t="s">
        <v>85</v>
      </c>
      <c r="E146" s="111"/>
      <c r="F146" s="113">
        <f>E146*B146</f>
        <v>0</v>
      </c>
      <c r="G146" s="10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68"/>
    </row>
    <row r="147" spans="1:29" s="101" customFormat="1" x14ac:dyDescent="0.2">
      <c r="A147" s="110"/>
      <c r="B147" s="67"/>
      <c r="C147" s="66" t="s">
        <v>489</v>
      </c>
      <c r="D147" s="67"/>
      <c r="E147" s="67"/>
      <c r="F147" s="67"/>
      <c r="G147" s="10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68"/>
    </row>
    <row r="148" spans="1:29" s="59" customFormat="1" x14ac:dyDescent="0.2">
      <c r="A148" s="64"/>
      <c r="B148" s="61"/>
      <c r="D148" s="61"/>
      <c r="E148" s="61"/>
      <c r="F148" s="61"/>
      <c r="G148" s="106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16"/>
      <c r="V148" s="50"/>
    </row>
    <row r="149" spans="1:29" s="59" customFormat="1" x14ac:dyDescent="0.2">
      <c r="B149" s="311"/>
      <c r="C149" s="306"/>
      <c r="D149" s="304"/>
      <c r="E149" s="304"/>
      <c r="F149" s="304"/>
      <c r="G149" s="170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16"/>
      <c r="V149" s="58"/>
    </row>
    <row r="150" spans="1:29" s="30" customFormat="1" x14ac:dyDescent="0.2">
      <c r="A150" s="93" t="s">
        <v>166</v>
      </c>
      <c r="B150" s="50" t="s">
        <v>161</v>
      </c>
      <c r="C150" s="50"/>
      <c r="D150" s="38"/>
      <c r="E150" s="31"/>
      <c r="F150" s="31"/>
      <c r="G150" s="106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16"/>
      <c r="V150" s="58"/>
      <c r="W150" s="64"/>
      <c r="X150" s="64"/>
      <c r="Y150" s="64"/>
      <c r="Z150" s="64"/>
      <c r="AA150" s="64"/>
      <c r="AB150" s="64"/>
      <c r="AC150" s="64"/>
    </row>
    <row r="151" spans="1:29" s="66" customFormat="1" x14ac:dyDescent="0.2">
      <c r="A151" s="118"/>
      <c r="B151" s="90">
        <v>4</v>
      </c>
      <c r="C151" s="87" t="s">
        <v>227</v>
      </c>
      <c r="D151" s="99">
        <v>14649</v>
      </c>
      <c r="E151" s="111"/>
      <c r="F151" s="113">
        <f>E151*B151</f>
        <v>0</v>
      </c>
      <c r="G151" s="10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68"/>
    </row>
    <row r="152" spans="1:29" s="66" customFormat="1" x14ac:dyDescent="0.2">
      <c r="A152" s="118"/>
      <c r="B152" s="90"/>
      <c r="C152" s="87" t="s">
        <v>251</v>
      </c>
      <c r="D152" s="67"/>
      <c r="E152" s="67"/>
      <c r="F152" s="67"/>
      <c r="G152" s="10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68"/>
      <c r="V152" s="68"/>
      <c r="W152" s="68"/>
      <c r="X152" s="68"/>
      <c r="Y152" s="68"/>
      <c r="Z152" s="68"/>
    </row>
    <row r="153" spans="1:29" s="66" customFormat="1" x14ac:dyDescent="0.2">
      <c r="A153" s="118"/>
      <c r="B153" s="114"/>
      <c r="C153" s="66" t="s">
        <v>23</v>
      </c>
      <c r="D153" s="67"/>
      <c r="E153" s="84"/>
      <c r="F153" s="70"/>
      <c r="G153" s="10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68"/>
      <c r="V153" s="68"/>
      <c r="W153" s="68"/>
      <c r="X153" s="68"/>
      <c r="Y153" s="68"/>
      <c r="Z153" s="68"/>
    </row>
    <row r="154" spans="1:29" s="66" customFormat="1" x14ac:dyDescent="0.2">
      <c r="A154" s="118"/>
      <c r="B154" s="114"/>
      <c r="C154" s="66" t="s">
        <v>22</v>
      </c>
      <c r="D154" s="67"/>
      <c r="E154" s="84"/>
      <c r="F154" s="70"/>
      <c r="G154" s="10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68"/>
      <c r="V154" s="68"/>
      <c r="W154" s="68"/>
      <c r="X154" s="68"/>
      <c r="Y154" s="68"/>
      <c r="Z154" s="68"/>
    </row>
    <row r="155" spans="1:29" s="66" customFormat="1" x14ac:dyDescent="0.2">
      <c r="B155" s="90">
        <v>4</v>
      </c>
      <c r="C155" s="87" t="s">
        <v>502</v>
      </c>
      <c r="D155" s="99" t="s">
        <v>85</v>
      </c>
      <c r="E155" s="111"/>
      <c r="F155" s="113">
        <f>E155*B155</f>
        <v>0</v>
      </c>
      <c r="G155" s="10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68"/>
      <c r="V155" s="68"/>
      <c r="W155" s="68"/>
      <c r="X155" s="68"/>
      <c r="Y155" s="68"/>
      <c r="Z155" s="68"/>
    </row>
    <row r="156" spans="1:29" s="37" customFormat="1" x14ac:dyDescent="0.2">
      <c r="A156" s="66"/>
      <c r="B156" s="90"/>
      <c r="C156" s="87" t="s">
        <v>126</v>
      </c>
      <c r="D156" s="99"/>
      <c r="E156" s="99"/>
      <c r="F156" s="99"/>
      <c r="G156" s="106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16"/>
      <c r="V156" s="58"/>
      <c r="W156" s="58"/>
      <c r="X156" s="58"/>
      <c r="Y156" s="58"/>
      <c r="Z156" s="58"/>
      <c r="AA156" s="58"/>
      <c r="AB156" s="58"/>
      <c r="AC156" s="58"/>
    </row>
    <row r="157" spans="1:29" s="66" customFormat="1" x14ac:dyDescent="0.2">
      <c r="B157" s="114"/>
      <c r="C157" s="66" t="s">
        <v>23</v>
      </c>
      <c r="D157" s="67"/>
      <c r="E157" s="84"/>
      <c r="F157" s="70"/>
      <c r="G157" s="10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68"/>
      <c r="V157" s="68"/>
      <c r="W157" s="68"/>
      <c r="X157" s="68"/>
      <c r="Y157" s="68"/>
      <c r="Z157" s="68"/>
    </row>
    <row r="158" spans="1:29" s="37" customFormat="1" x14ac:dyDescent="0.2">
      <c r="A158" s="66"/>
      <c r="B158" s="114"/>
      <c r="C158" s="66" t="s">
        <v>22</v>
      </c>
      <c r="D158" s="67"/>
      <c r="E158" s="84"/>
      <c r="F158" s="70"/>
      <c r="G158" s="106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16"/>
      <c r="V158" s="116"/>
      <c r="W158" s="116"/>
      <c r="X158" s="116"/>
      <c r="Y158" s="116"/>
      <c r="Z158" s="116"/>
      <c r="AA158" s="58"/>
      <c r="AB158" s="58"/>
      <c r="AC158" s="58"/>
    </row>
    <row r="159" spans="1:29" s="37" customFormat="1" x14ac:dyDescent="0.2">
      <c r="A159" s="93"/>
      <c r="B159" s="67"/>
      <c r="C159" s="66"/>
      <c r="D159" s="67"/>
      <c r="E159" s="67"/>
      <c r="F159" s="67"/>
      <c r="G159" s="76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16"/>
      <c r="V159" s="116"/>
      <c r="W159" s="116"/>
      <c r="X159" s="116"/>
      <c r="Y159" s="116"/>
      <c r="Z159" s="116"/>
      <c r="AA159" s="58"/>
      <c r="AB159" s="58"/>
      <c r="AC159" s="58"/>
    </row>
    <row r="160" spans="1:29" s="66" customFormat="1" x14ac:dyDescent="0.2">
      <c r="B160" s="115">
        <v>2</v>
      </c>
      <c r="C160" s="88" t="s">
        <v>162</v>
      </c>
      <c r="D160" s="99" t="s">
        <v>85</v>
      </c>
      <c r="E160" s="99" t="s">
        <v>7</v>
      </c>
      <c r="F160" s="99" t="s">
        <v>19</v>
      </c>
      <c r="G160" s="87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68"/>
    </row>
    <row r="161" spans="1:33" s="66" customFormat="1" x14ac:dyDescent="0.2">
      <c r="B161" s="115">
        <v>2</v>
      </c>
      <c r="C161" s="88" t="s">
        <v>163</v>
      </c>
      <c r="D161" s="99" t="s">
        <v>85</v>
      </c>
      <c r="E161" s="99" t="s">
        <v>7</v>
      </c>
      <c r="F161" s="99" t="s">
        <v>19</v>
      </c>
      <c r="G161" s="87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68"/>
    </row>
    <row r="162" spans="1:33" s="66" customFormat="1" x14ac:dyDescent="0.2">
      <c r="B162" s="67">
        <v>1</v>
      </c>
      <c r="C162" s="66" t="s">
        <v>108</v>
      </c>
      <c r="D162" s="99" t="s">
        <v>85</v>
      </c>
      <c r="E162" s="111"/>
      <c r="F162" s="113">
        <f>E162*B162</f>
        <v>0</v>
      </c>
      <c r="G162" s="87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68"/>
    </row>
    <row r="163" spans="1:33" s="66" customFormat="1" x14ac:dyDescent="0.2">
      <c r="B163" s="67"/>
      <c r="C163" s="66" t="s">
        <v>228</v>
      </c>
      <c r="D163" s="67"/>
      <c r="E163" s="67"/>
      <c r="F163" s="113"/>
      <c r="G163" s="87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68"/>
    </row>
    <row r="164" spans="1:33" s="66" customFormat="1" x14ac:dyDescent="0.2">
      <c r="A164" s="93"/>
      <c r="B164" s="67">
        <v>4</v>
      </c>
      <c r="C164" s="87" t="s">
        <v>299</v>
      </c>
      <c r="D164" s="106" t="s">
        <v>415</v>
      </c>
      <c r="E164" s="111"/>
      <c r="F164" s="113">
        <f>E164*B164</f>
        <v>0</v>
      </c>
      <c r="G164" s="87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68"/>
    </row>
    <row r="165" spans="1:33" s="66" customFormat="1" x14ac:dyDescent="0.2">
      <c r="B165" s="67">
        <v>4</v>
      </c>
      <c r="C165" s="66" t="s">
        <v>138</v>
      </c>
      <c r="D165" s="99" t="s">
        <v>85</v>
      </c>
      <c r="E165" s="99" t="s">
        <v>7</v>
      </c>
      <c r="F165" s="67" t="s">
        <v>35</v>
      </c>
      <c r="G165" s="87"/>
      <c r="H165" s="86"/>
      <c r="I165" s="87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68"/>
    </row>
    <row r="166" spans="1:33" s="66" customFormat="1" x14ac:dyDescent="0.2">
      <c r="A166" s="93"/>
      <c r="B166" s="114"/>
      <c r="C166" s="66" t="s">
        <v>23</v>
      </c>
      <c r="D166" s="67"/>
      <c r="E166" s="124" t="s">
        <v>229</v>
      </c>
      <c r="F166" s="125"/>
      <c r="G166" s="87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68"/>
      <c r="V166" s="68"/>
      <c r="W166" s="68"/>
      <c r="X166" s="68"/>
      <c r="Y166" s="68"/>
      <c r="Z166" s="68"/>
    </row>
    <row r="167" spans="1:33" s="66" customFormat="1" x14ac:dyDescent="0.2">
      <c r="A167" s="93"/>
      <c r="B167" s="114"/>
      <c r="C167" s="66" t="s">
        <v>22</v>
      </c>
      <c r="D167" s="67"/>
      <c r="E167" s="124" t="s">
        <v>230</v>
      </c>
      <c r="F167" s="125"/>
      <c r="G167" s="87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68"/>
      <c r="V167" s="68"/>
      <c r="W167" s="68"/>
      <c r="X167" s="68"/>
      <c r="Y167" s="68"/>
      <c r="Z167" s="68"/>
    </row>
    <row r="168" spans="1:33" s="66" customFormat="1" x14ac:dyDescent="0.2">
      <c r="B168" s="67">
        <v>4</v>
      </c>
      <c r="C168" s="87" t="s">
        <v>502</v>
      </c>
      <c r="D168" s="99" t="s">
        <v>85</v>
      </c>
      <c r="E168" s="99" t="s">
        <v>7</v>
      </c>
      <c r="F168" s="67" t="s">
        <v>35</v>
      </c>
      <c r="G168" s="87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68"/>
    </row>
    <row r="169" spans="1:33" s="66" customFormat="1" x14ac:dyDescent="0.2">
      <c r="B169" s="67"/>
      <c r="C169" s="87" t="s">
        <v>33</v>
      </c>
      <c r="D169" s="99"/>
      <c r="E169" s="99"/>
      <c r="F169" s="99"/>
      <c r="G169" s="87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68"/>
    </row>
    <row r="170" spans="1:33" s="66" customFormat="1" x14ac:dyDescent="0.2">
      <c r="B170" s="90">
        <v>4</v>
      </c>
      <c r="C170" s="66" t="s">
        <v>139</v>
      </c>
      <c r="D170" s="99" t="s">
        <v>85</v>
      </c>
      <c r="E170" s="99" t="s">
        <v>7</v>
      </c>
      <c r="F170" s="67" t="s">
        <v>35</v>
      </c>
      <c r="G170" s="87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68"/>
    </row>
    <row r="171" spans="1:33" s="66" customFormat="1" x14ac:dyDescent="0.2">
      <c r="B171" s="67"/>
      <c r="C171" s="66" t="s">
        <v>105</v>
      </c>
      <c r="D171" s="67"/>
      <c r="E171" s="99"/>
      <c r="F171" s="99"/>
      <c r="G171" s="87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68"/>
    </row>
    <row r="172" spans="1:33" s="66" customFormat="1" x14ac:dyDescent="0.2">
      <c r="B172" s="67"/>
      <c r="C172" s="66" t="s">
        <v>34</v>
      </c>
      <c r="D172" s="67"/>
      <c r="E172" s="99"/>
      <c r="F172" s="99"/>
      <c r="G172" s="87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68"/>
    </row>
    <row r="175" spans="1:33" s="59" customFormat="1" x14ac:dyDescent="0.2">
      <c r="A175" s="93" t="s">
        <v>112</v>
      </c>
      <c r="B175" s="50" t="s">
        <v>164</v>
      </c>
      <c r="C175" s="37"/>
      <c r="D175" s="243"/>
      <c r="E175" s="31"/>
      <c r="F175" s="31"/>
      <c r="G175" s="170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16"/>
      <c r="V175" s="58"/>
      <c r="AD175" s="29"/>
      <c r="AE175" s="29"/>
      <c r="AF175" s="29"/>
      <c r="AG175" s="29"/>
    </row>
    <row r="176" spans="1:33" s="66" customFormat="1" x14ac:dyDescent="0.2">
      <c r="B176" s="67">
        <v>1</v>
      </c>
      <c r="C176" s="87" t="s">
        <v>312</v>
      </c>
      <c r="D176" s="99">
        <v>14060</v>
      </c>
      <c r="E176" s="111"/>
      <c r="F176" s="113">
        <f>E176*B176</f>
        <v>0</v>
      </c>
      <c r="G176" s="87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68"/>
    </row>
    <row r="178" spans="1:33" s="66" customFormat="1" x14ac:dyDescent="0.2">
      <c r="B178" s="106">
        <v>1</v>
      </c>
      <c r="C178" s="97" t="s">
        <v>491</v>
      </c>
      <c r="D178" s="99" t="s">
        <v>118</v>
      </c>
      <c r="E178" s="99" t="s">
        <v>7</v>
      </c>
      <c r="F178" s="67" t="s">
        <v>35</v>
      </c>
      <c r="G178" s="7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68"/>
    </row>
    <row r="179" spans="1:33" s="66" customFormat="1" x14ac:dyDescent="0.2">
      <c r="B179" s="106"/>
      <c r="C179" s="66" t="s">
        <v>492</v>
      </c>
      <c r="D179" s="67"/>
      <c r="E179" s="67"/>
      <c r="F179" s="67"/>
      <c r="G179" s="7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7"/>
    </row>
    <row r="180" spans="1:33" s="66" customFormat="1" ht="12.75" customHeight="1" x14ac:dyDescent="0.2">
      <c r="B180" s="67"/>
      <c r="C180" s="87" t="s">
        <v>667</v>
      </c>
      <c r="D180" s="99"/>
      <c r="E180" s="99"/>
      <c r="F180" s="93"/>
      <c r="G180" s="7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68"/>
      <c r="V180" s="68"/>
      <c r="W180" s="68"/>
      <c r="X180" s="68"/>
      <c r="Y180" s="68"/>
      <c r="Z180" s="68"/>
    </row>
    <row r="181" spans="1:33" s="66" customFormat="1" ht="12.75" customHeight="1" x14ac:dyDescent="0.2">
      <c r="A181" s="72"/>
      <c r="B181" s="67"/>
      <c r="C181" s="87" t="s">
        <v>668</v>
      </c>
      <c r="D181" s="99"/>
      <c r="E181" s="99"/>
      <c r="F181" s="93"/>
      <c r="G181" s="7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68"/>
      <c r="V181" s="68"/>
      <c r="W181" s="68"/>
      <c r="X181" s="68"/>
      <c r="Y181" s="68"/>
      <c r="Z181" s="68"/>
    </row>
    <row r="182" spans="1:33" s="66" customFormat="1" x14ac:dyDescent="0.2">
      <c r="B182" s="106"/>
      <c r="C182" s="66" t="s">
        <v>23</v>
      </c>
      <c r="D182" s="67"/>
      <c r="E182" s="124" t="s">
        <v>573</v>
      </c>
      <c r="F182" s="125"/>
      <c r="G182" s="7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7"/>
    </row>
    <row r="183" spans="1:33" s="66" customFormat="1" x14ac:dyDescent="0.2">
      <c r="A183" s="93"/>
      <c r="B183" s="114"/>
      <c r="C183" s="66" t="s">
        <v>22</v>
      </c>
      <c r="D183" s="67"/>
      <c r="E183" s="124" t="s">
        <v>574</v>
      </c>
      <c r="F183" s="125"/>
      <c r="G183" s="87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68"/>
    </row>
    <row r="184" spans="1:33" s="59" customFormat="1" x14ac:dyDescent="0.2">
      <c r="A184" s="50"/>
      <c r="B184" s="250"/>
      <c r="C184" s="215"/>
      <c r="D184" s="38"/>
      <c r="E184" s="31"/>
      <c r="F184" s="31"/>
      <c r="G184" s="169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16"/>
      <c r="V184" s="58"/>
      <c r="AD184" s="29"/>
      <c r="AE184" s="29"/>
      <c r="AF184" s="29"/>
      <c r="AG184" s="29"/>
    </row>
    <row r="185" spans="1:33" s="66" customFormat="1" x14ac:dyDescent="0.2">
      <c r="B185" s="67">
        <v>1</v>
      </c>
      <c r="C185" s="66" t="s">
        <v>422</v>
      </c>
      <c r="D185" s="67" t="s">
        <v>85</v>
      </c>
      <c r="E185" s="39"/>
      <c r="F185" s="240">
        <f>E185*B185</f>
        <v>0</v>
      </c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</row>
    <row r="186" spans="1:33" s="66" customFormat="1" x14ac:dyDescent="0.2">
      <c r="B186" s="67"/>
      <c r="C186" s="89" t="s">
        <v>419</v>
      </c>
      <c r="D186" s="67"/>
      <c r="E186" s="67"/>
      <c r="F186" s="6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</row>
    <row r="187" spans="1:33" s="66" customFormat="1" x14ac:dyDescent="0.2">
      <c r="B187" s="67"/>
      <c r="C187" s="89" t="s">
        <v>420</v>
      </c>
      <c r="D187" s="67"/>
      <c r="E187" s="67"/>
      <c r="F187" s="6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</row>
    <row r="188" spans="1:33" s="66" customFormat="1" x14ac:dyDescent="0.2">
      <c r="B188" s="67"/>
      <c r="C188" s="89" t="s">
        <v>425</v>
      </c>
      <c r="D188" s="67"/>
      <c r="E188" s="67"/>
      <c r="F188" s="6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</row>
    <row r="189" spans="1:33" s="66" customFormat="1" x14ac:dyDescent="0.2">
      <c r="B189" s="67"/>
      <c r="C189" s="89" t="s">
        <v>421</v>
      </c>
      <c r="D189" s="67"/>
      <c r="E189" s="67"/>
      <c r="F189" s="67"/>
      <c r="G189" s="87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68"/>
    </row>
    <row r="190" spans="1:33" s="59" customFormat="1" x14ac:dyDescent="0.2">
      <c r="A190" s="248"/>
      <c r="B190" s="312">
        <v>1</v>
      </c>
      <c r="C190" s="66" t="s">
        <v>102</v>
      </c>
      <c r="D190" s="67">
        <v>14572</v>
      </c>
      <c r="E190" s="39"/>
      <c r="F190" s="240">
        <f>E190*B190</f>
        <v>0</v>
      </c>
      <c r="G190" s="169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16"/>
      <c r="V190" s="58"/>
    </row>
    <row r="193" spans="1:33" s="59" customFormat="1" x14ac:dyDescent="0.2">
      <c r="A193" s="93" t="s">
        <v>167</v>
      </c>
      <c r="B193" s="50" t="s">
        <v>129</v>
      </c>
      <c r="C193" s="37"/>
      <c r="D193" s="243"/>
      <c r="E193" s="291"/>
      <c r="F193" s="310"/>
      <c r="G193" s="170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16"/>
      <c r="V193" s="58"/>
      <c r="AD193" s="29"/>
      <c r="AE193" s="29"/>
      <c r="AF193" s="29"/>
      <c r="AG193" s="29"/>
    </row>
    <row r="194" spans="1:33" x14ac:dyDescent="0.2">
      <c r="A194" s="37"/>
      <c r="B194" s="38">
        <v>1</v>
      </c>
      <c r="C194" s="37" t="s">
        <v>83</v>
      </c>
      <c r="D194" s="99" t="s">
        <v>85</v>
      </c>
      <c r="E194" s="39"/>
      <c r="F194" s="240">
        <f>E194*B194</f>
        <v>0</v>
      </c>
    </row>
    <row r="195" spans="1:33" x14ac:dyDescent="0.2">
      <c r="A195" s="37"/>
      <c r="B195" s="38"/>
      <c r="C195" s="37" t="s">
        <v>84</v>
      </c>
      <c r="D195" s="38"/>
    </row>
    <row r="196" spans="1:33" x14ac:dyDescent="0.2">
      <c r="A196" s="37"/>
      <c r="B196" s="38"/>
      <c r="C196" s="37" t="s">
        <v>176</v>
      </c>
      <c r="D196" s="38"/>
    </row>
    <row r="197" spans="1:33" x14ac:dyDescent="0.2">
      <c r="A197" s="66"/>
      <c r="B197" s="38"/>
      <c r="C197" s="66" t="s">
        <v>518</v>
      </c>
      <c r="D197" s="38"/>
      <c r="G197" s="87"/>
    </row>
    <row r="198" spans="1:33" s="314" customFormat="1" x14ac:dyDescent="0.2">
      <c r="A198" s="313"/>
      <c r="B198" s="67">
        <v>1</v>
      </c>
      <c r="C198" s="87" t="s">
        <v>134</v>
      </c>
      <c r="D198" s="99" t="s">
        <v>85</v>
      </c>
      <c r="E198" s="111"/>
      <c r="F198" s="113">
        <f>E198*B198</f>
        <v>0</v>
      </c>
      <c r="G198" s="170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68"/>
      <c r="V198" s="101"/>
      <c r="W198" s="101"/>
      <c r="X198" s="101"/>
      <c r="Y198" s="101"/>
      <c r="Z198" s="101"/>
      <c r="AA198" s="101"/>
    </row>
    <row r="199" spans="1:33" s="68" customFormat="1" x14ac:dyDescent="0.2">
      <c r="A199" s="89"/>
      <c r="B199" s="67">
        <v>1</v>
      </c>
      <c r="C199" s="66" t="s">
        <v>300</v>
      </c>
      <c r="D199" s="99">
        <v>14881</v>
      </c>
      <c r="E199" s="111"/>
      <c r="F199" s="113">
        <f>E199*B199</f>
        <v>0</v>
      </c>
      <c r="G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</row>
    <row r="200" spans="1:33" s="68" customFormat="1" x14ac:dyDescent="0.2">
      <c r="A200" s="89"/>
      <c r="B200" s="99"/>
      <c r="C200" s="104" t="s">
        <v>493</v>
      </c>
      <c r="D200" s="99"/>
      <c r="E200" s="99"/>
      <c r="F200" s="99"/>
      <c r="G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</row>
    <row r="201" spans="1:33" s="68" customFormat="1" x14ac:dyDescent="0.2">
      <c r="A201" s="97"/>
      <c r="B201" s="99"/>
      <c r="C201" s="66" t="s">
        <v>689</v>
      </c>
      <c r="D201" s="99"/>
      <c r="E201" s="99"/>
      <c r="F201" s="99"/>
      <c r="G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</row>
    <row r="202" spans="1:33" s="68" customFormat="1" x14ac:dyDescent="0.2">
      <c r="A202" s="97"/>
      <c r="B202" s="99"/>
      <c r="C202" s="66" t="s">
        <v>301</v>
      </c>
      <c r="D202" s="99"/>
      <c r="E202" s="99"/>
      <c r="F202" s="99"/>
      <c r="G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</row>
    <row r="203" spans="1:33" s="68" customFormat="1" x14ac:dyDescent="0.2">
      <c r="A203" s="97"/>
      <c r="B203" s="99"/>
      <c r="C203" s="66" t="s">
        <v>690</v>
      </c>
      <c r="D203" s="99"/>
      <c r="E203" s="99"/>
      <c r="F203" s="99"/>
      <c r="G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</row>
    <row r="204" spans="1:33" s="86" customFormat="1" x14ac:dyDescent="0.2">
      <c r="A204" s="89"/>
      <c r="B204" s="106"/>
      <c r="C204" s="66" t="s">
        <v>302</v>
      </c>
      <c r="D204" s="106"/>
      <c r="E204" s="106"/>
      <c r="F204" s="106"/>
      <c r="G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</row>
    <row r="205" spans="1:33" s="86" customFormat="1" x14ac:dyDescent="0.2">
      <c r="A205" s="89"/>
      <c r="B205" s="106"/>
      <c r="C205" s="66" t="s">
        <v>691</v>
      </c>
      <c r="D205" s="106"/>
      <c r="E205" s="106"/>
      <c r="F205" s="106"/>
      <c r="G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</row>
    <row r="206" spans="1:33" s="86" customFormat="1" x14ac:dyDescent="0.2">
      <c r="A206" s="89"/>
      <c r="B206" s="106"/>
      <c r="C206" s="66" t="s">
        <v>692</v>
      </c>
      <c r="D206" s="106"/>
      <c r="E206" s="106"/>
      <c r="F206" s="106"/>
      <c r="G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</row>
    <row r="207" spans="1:33" s="86" customFormat="1" x14ac:dyDescent="0.2">
      <c r="A207" s="89"/>
      <c r="B207" s="106"/>
      <c r="C207" s="66" t="s">
        <v>693</v>
      </c>
      <c r="D207" s="106"/>
      <c r="E207" s="106"/>
      <c r="F207" s="106"/>
      <c r="G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</row>
    <row r="208" spans="1:33" s="86" customFormat="1" x14ac:dyDescent="0.2">
      <c r="A208" s="89"/>
      <c r="B208" s="106"/>
      <c r="C208" s="66" t="s">
        <v>694</v>
      </c>
      <c r="D208" s="106"/>
      <c r="E208" s="106"/>
      <c r="F208" s="106"/>
      <c r="G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</row>
    <row r="209" spans="1:33" s="86" customFormat="1" x14ac:dyDescent="0.2">
      <c r="A209" s="89"/>
      <c r="B209" s="106"/>
      <c r="C209" s="66" t="s">
        <v>695</v>
      </c>
      <c r="D209" s="106"/>
      <c r="E209" s="106"/>
      <c r="F209" s="106"/>
      <c r="G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</row>
    <row r="210" spans="1:33" s="86" customFormat="1" x14ac:dyDescent="0.2">
      <c r="A210" s="89"/>
      <c r="B210" s="106"/>
      <c r="C210" s="66" t="s">
        <v>696</v>
      </c>
      <c r="D210" s="106"/>
      <c r="E210" s="106"/>
      <c r="F210" s="106"/>
      <c r="G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</row>
    <row r="211" spans="1:33" s="86" customFormat="1" x14ac:dyDescent="0.2">
      <c r="A211" s="89"/>
      <c r="B211" s="106"/>
      <c r="C211" s="66" t="s">
        <v>303</v>
      </c>
      <c r="D211" s="106"/>
      <c r="E211" s="106"/>
      <c r="F211" s="106"/>
      <c r="G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</row>
    <row r="212" spans="1:33" s="86" customFormat="1" x14ac:dyDescent="0.2">
      <c r="A212" s="89"/>
      <c r="B212" s="106"/>
      <c r="C212" s="66" t="s">
        <v>697</v>
      </c>
      <c r="D212" s="106"/>
      <c r="E212" s="106"/>
      <c r="F212" s="106"/>
      <c r="G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</row>
    <row r="213" spans="1:33" s="86" customFormat="1" x14ac:dyDescent="0.2">
      <c r="A213" s="89"/>
      <c r="B213" s="106"/>
      <c r="C213" s="66" t="s">
        <v>304</v>
      </c>
      <c r="D213" s="106"/>
      <c r="E213" s="106"/>
      <c r="F213" s="106"/>
      <c r="G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</row>
    <row r="214" spans="1:33" s="86" customFormat="1" x14ac:dyDescent="0.2">
      <c r="A214" s="89"/>
      <c r="B214" s="106"/>
      <c r="C214" s="66" t="s">
        <v>698</v>
      </c>
      <c r="D214" s="106"/>
      <c r="E214" s="106"/>
      <c r="F214" s="106"/>
      <c r="G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</row>
    <row r="215" spans="1:33" s="86" customFormat="1" x14ac:dyDescent="0.2">
      <c r="A215" s="89"/>
      <c r="B215" s="106"/>
      <c r="C215" s="66" t="s">
        <v>699</v>
      </c>
      <c r="D215" s="106"/>
      <c r="E215" s="106"/>
      <c r="F215" s="106"/>
      <c r="G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</row>
    <row r="216" spans="1:33" s="86" customFormat="1" x14ac:dyDescent="0.2">
      <c r="A216" s="89"/>
      <c r="B216" s="106"/>
      <c r="C216" s="66" t="s">
        <v>700</v>
      </c>
      <c r="D216" s="106"/>
      <c r="E216" s="106"/>
      <c r="F216" s="106"/>
      <c r="G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</row>
    <row r="217" spans="1:33" s="86" customFormat="1" x14ac:dyDescent="0.2">
      <c r="A217" s="89"/>
      <c r="B217" s="106"/>
      <c r="C217" s="66" t="s">
        <v>701</v>
      </c>
      <c r="D217" s="106"/>
      <c r="E217" s="106"/>
      <c r="F217" s="106"/>
      <c r="G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</row>
    <row r="218" spans="1:33" s="86" customFormat="1" x14ac:dyDescent="0.2">
      <c r="A218" s="89"/>
      <c r="B218" s="106"/>
      <c r="C218" s="66" t="s">
        <v>702</v>
      </c>
      <c r="D218" s="106"/>
      <c r="E218" s="106"/>
      <c r="F218" s="106"/>
      <c r="G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</row>
    <row r="219" spans="1:33" s="86" customFormat="1" x14ac:dyDescent="0.2">
      <c r="A219" s="89"/>
      <c r="B219" s="106"/>
      <c r="C219" s="66" t="s">
        <v>703</v>
      </c>
      <c r="D219" s="106"/>
      <c r="E219" s="106"/>
      <c r="F219" s="106"/>
      <c r="G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</row>
    <row r="220" spans="1:33" s="86" customFormat="1" x14ac:dyDescent="0.2">
      <c r="A220" s="89"/>
      <c r="B220" s="106"/>
      <c r="C220" s="66" t="s">
        <v>704</v>
      </c>
      <c r="D220" s="106"/>
      <c r="E220" s="106"/>
      <c r="F220" s="106"/>
      <c r="G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</row>
    <row r="221" spans="1:33" s="86" customFormat="1" x14ac:dyDescent="0.2">
      <c r="A221" s="89"/>
      <c r="B221" s="106"/>
      <c r="C221" s="66" t="s">
        <v>705</v>
      </c>
      <c r="D221" s="106"/>
      <c r="E221" s="106"/>
      <c r="F221" s="106"/>
      <c r="G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</row>
    <row r="222" spans="1:33" s="86" customFormat="1" x14ac:dyDescent="0.2">
      <c r="A222" s="89"/>
      <c r="B222" s="106"/>
      <c r="C222" s="66" t="s">
        <v>706</v>
      </c>
      <c r="D222" s="106"/>
      <c r="E222" s="106"/>
      <c r="F222" s="106"/>
      <c r="G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</row>
    <row r="223" spans="1:33" s="86" customFormat="1" x14ac:dyDescent="0.2">
      <c r="A223" s="89"/>
      <c r="B223" s="106"/>
      <c r="C223" s="66" t="s">
        <v>707</v>
      </c>
      <c r="D223" s="106"/>
      <c r="E223" s="106"/>
      <c r="F223" s="106"/>
      <c r="G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</row>
    <row r="224" spans="1:33" s="86" customFormat="1" x14ac:dyDescent="0.2">
      <c r="A224" s="89"/>
      <c r="B224" s="106"/>
      <c r="C224" s="66" t="s">
        <v>708</v>
      </c>
      <c r="D224" s="106"/>
      <c r="E224" s="106"/>
      <c r="F224" s="106"/>
      <c r="G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</row>
    <row r="225" spans="1:33" s="86" customFormat="1" x14ac:dyDescent="0.2">
      <c r="A225" s="89"/>
      <c r="B225" s="106"/>
      <c r="C225" s="66" t="s">
        <v>709</v>
      </c>
      <c r="D225" s="106"/>
      <c r="E225" s="106"/>
      <c r="F225" s="106"/>
      <c r="G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</row>
    <row r="226" spans="1:33" s="86" customFormat="1" x14ac:dyDescent="0.2">
      <c r="A226" s="89"/>
      <c r="B226" s="106"/>
      <c r="C226" s="66" t="s">
        <v>305</v>
      </c>
      <c r="D226" s="106"/>
      <c r="E226" s="106"/>
      <c r="F226" s="106"/>
      <c r="G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</row>
    <row r="227" spans="1:33" s="86" customFormat="1" x14ac:dyDescent="0.2">
      <c r="A227" s="89"/>
      <c r="B227" s="106"/>
      <c r="C227" s="66" t="s">
        <v>306</v>
      </c>
      <c r="D227" s="106"/>
      <c r="E227" s="106"/>
      <c r="F227" s="106"/>
      <c r="G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</row>
    <row r="228" spans="1:33" s="87" customFormat="1" x14ac:dyDescent="0.2">
      <c r="A228" s="89"/>
      <c r="B228" s="106"/>
      <c r="C228" s="66" t="s">
        <v>710</v>
      </c>
      <c r="D228" s="106"/>
      <c r="E228" s="106"/>
      <c r="F228" s="10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</row>
    <row r="229" spans="1:33" s="87" customFormat="1" x14ac:dyDescent="0.2">
      <c r="A229" s="89"/>
      <c r="B229" s="106"/>
      <c r="C229" s="66" t="s">
        <v>711</v>
      </c>
      <c r="D229" s="106"/>
      <c r="E229" s="106"/>
      <c r="F229" s="10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</row>
    <row r="230" spans="1:33" s="87" customFormat="1" x14ac:dyDescent="0.2">
      <c r="A230" s="89"/>
      <c r="B230" s="106"/>
      <c r="C230" s="66" t="s">
        <v>712</v>
      </c>
      <c r="D230" s="106"/>
      <c r="E230" s="106"/>
      <c r="F230" s="10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</row>
    <row r="231" spans="1:33" s="87" customFormat="1" x14ac:dyDescent="0.2">
      <c r="A231" s="89"/>
      <c r="B231" s="106"/>
      <c r="C231" s="66" t="s">
        <v>713</v>
      </c>
      <c r="D231" s="106"/>
      <c r="E231" s="106"/>
      <c r="F231" s="10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</row>
    <row r="232" spans="1:33" s="87" customFormat="1" x14ac:dyDescent="0.2">
      <c r="A232" s="89"/>
      <c r="B232" s="106"/>
      <c r="C232" s="66" t="s">
        <v>714</v>
      </c>
      <c r="D232" s="106"/>
      <c r="E232" s="106"/>
      <c r="F232" s="10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</row>
    <row r="233" spans="1:33" s="87" customFormat="1" x14ac:dyDescent="0.2">
      <c r="A233" s="89"/>
      <c r="B233" s="106"/>
      <c r="C233" s="66" t="s">
        <v>715</v>
      </c>
      <c r="D233" s="106"/>
      <c r="E233" s="106"/>
      <c r="F233" s="10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</row>
    <row r="234" spans="1:33" s="87" customFormat="1" x14ac:dyDescent="0.2">
      <c r="A234" s="89"/>
      <c r="B234" s="106"/>
      <c r="C234" s="66" t="s">
        <v>716</v>
      </c>
      <c r="D234" s="106"/>
      <c r="E234" s="106"/>
      <c r="F234" s="10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</row>
    <row r="235" spans="1:33" s="87" customFormat="1" x14ac:dyDescent="0.2">
      <c r="A235" s="89"/>
      <c r="B235" s="106"/>
      <c r="C235" s="66" t="s">
        <v>307</v>
      </c>
      <c r="D235" s="106"/>
      <c r="E235" s="106"/>
      <c r="F235" s="10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</row>
    <row r="236" spans="1:33" s="87" customFormat="1" x14ac:dyDescent="0.2">
      <c r="A236" s="89"/>
      <c r="B236" s="106"/>
      <c r="C236" s="66" t="s">
        <v>717</v>
      </c>
      <c r="D236" s="106"/>
      <c r="E236" s="106"/>
      <c r="F236" s="10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</row>
    <row r="237" spans="1:33" s="87" customFormat="1" x14ac:dyDescent="0.2">
      <c r="A237" s="89"/>
      <c r="B237" s="106"/>
      <c r="C237" s="66" t="s">
        <v>718</v>
      </c>
      <c r="D237" s="106"/>
      <c r="E237" s="106"/>
      <c r="F237" s="10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</row>
    <row r="238" spans="1:33" s="87" customFormat="1" x14ac:dyDescent="0.2">
      <c r="A238" s="89"/>
      <c r="B238" s="106"/>
      <c r="C238" s="66" t="s">
        <v>719</v>
      </c>
      <c r="D238" s="106"/>
      <c r="E238" s="106"/>
      <c r="F238" s="10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</row>
    <row r="239" spans="1:33" s="87" customFormat="1" x14ac:dyDescent="0.2">
      <c r="A239" s="89"/>
      <c r="B239" s="106"/>
      <c r="C239" s="66" t="s">
        <v>720</v>
      </c>
      <c r="D239" s="106"/>
      <c r="E239" s="106"/>
      <c r="F239" s="10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</row>
    <row r="240" spans="1:33" s="87" customFormat="1" x14ac:dyDescent="0.2">
      <c r="A240" s="89"/>
      <c r="B240" s="106"/>
      <c r="C240" s="66" t="s">
        <v>721</v>
      </c>
      <c r="D240" s="106"/>
      <c r="E240" s="106"/>
      <c r="F240" s="10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</row>
    <row r="241" spans="1:33" s="87" customFormat="1" x14ac:dyDescent="0.2">
      <c r="A241" s="89"/>
      <c r="B241" s="106"/>
      <c r="C241" s="66" t="s">
        <v>722</v>
      </c>
      <c r="D241" s="106"/>
      <c r="E241" s="106"/>
      <c r="F241" s="10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</row>
    <row r="242" spans="1:33" s="87" customFormat="1" x14ac:dyDescent="0.2">
      <c r="A242" s="89"/>
      <c r="B242" s="106"/>
      <c r="C242" s="66" t="s">
        <v>723</v>
      </c>
      <c r="D242" s="106"/>
      <c r="E242" s="106"/>
      <c r="F242" s="10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</row>
    <row r="243" spans="1:33" s="58" customFormat="1" x14ac:dyDescent="0.2">
      <c r="A243" s="50"/>
      <c r="B243" s="38"/>
      <c r="C243" s="37"/>
      <c r="D243" s="38"/>
      <c r="E243" s="31"/>
      <c r="F243" s="31"/>
      <c r="G243" s="170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16"/>
      <c r="W243" s="59"/>
      <c r="X243" s="59"/>
      <c r="Y243" s="59"/>
      <c r="Z243" s="59"/>
      <c r="AA243" s="59"/>
      <c r="AB243" s="59"/>
      <c r="AC243" s="59"/>
      <c r="AD243" s="29"/>
      <c r="AE243" s="29"/>
      <c r="AF243" s="29"/>
      <c r="AG243" s="29"/>
    </row>
    <row r="244" spans="1:33" s="66" customFormat="1" x14ac:dyDescent="0.2">
      <c r="B244" s="67">
        <v>1</v>
      </c>
      <c r="C244" s="66" t="s">
        <v>170</v>
      </c>
      <c r="D244" s="99">
        <v>7294</v>
      </c>
      <c r="E244" s="99" t="s">
        <v>7</v>
      </c>
      <c r="F244" s="67" t="s">
        <v>35</v>
      </c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68"/>
    </row>
    <row r="245" spans="1:33" s="66" customFormat="1" x14ac:dyDescent="0.2">
      <c r="B245" s="67">
        <v>1</v>
      </c>
      <c r="C245" s="66" t="s">
        <v>173</v>
      </c>
      <c r="D245" s="99">
        <v>20142</v>
      </c>
      <c r="E245" s="99" t="s">
        <v>7</v>
      </c>
      <c r="F245" s="67" t="s">
        <v>35</v>
      </c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68"/>
    </row>
    <row r="246" spans="1:33" s="66" customFormat="1" x14ac:dyDescent="0.2">
      <c r="B246" s="67">
        <v>1</v>
      </c>
      <c r="C246" s="66" t="s">
        <v>91</v>
      </c>
      <c r="D246" s="99" t="s">
        <v>85</v>
      </c>
      <c r="E246" s="99" t="s">
        <v>7</v>
      </c>
      <c r="F246" s="67" t="s">
        <v>35</v>
      </c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68"/>
    </row>
    <row r="247" spans="1:33" s="66" customFormat="1" x14ac:dyDescent="0.2">
      <c r="B247" s="67">
        <v>1</v>
      </c>
      <c r="C247" s="66" t="s">
        <v>271</v>
      </c>
      <c r="D247" s="99">
        <v>20120</v>
      </c>
      <c r="E247" s="111"/>
      <c r="F247" s="113">
        <f t="shared" ref="F247:F248" si="3">E247*B247</f>
        <v>0</v>
      </c>
      <c r="G247" s="87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68"/>
    </row>
    <row r="248" spans="1:33" s="58" customFormat="1" x14ac:dyDescent="0.2">
      <c r="A248" s="37"/>
      <c r="B248" s="67">
        <v>2</v>
      </c>
      <c r="C248" s="66" t="s">
        <v>494</v>
      </c>
      <c r="D248" s="99" t="s">
        <v>85</v>
      </c>
      <c r="E248" s="39"/>
      <c r="F248" s="240">
        <f t="shared" si="3"/>
        <v>0</v>
      </c>
      <c r="G248" s="170"/>
      <c r="H248" s="168"/>
      <c r="I248" s="168"/>
      <c r="J248" s="168"/>
      <c r="K248" s="168"/>
      <c r="L248" s="168"/>
      <c r="M248" s="168"/>
      <c r="N248" s="168"/>
      <c r="O248" s="168"/>
      <c r="P248" s="168"/>
      <c r="Q248" s="168"/>
      <c r="R248" s="168"/>
      <c r="S248" s="168"/>
      <c r="T248" s="168"/>
      <c r="U248" s="116"/>
      <c r="W248" s="59"/>
      <c r="X248" s="59"/>
      <c r="Y248" s="59"/>
      <c r="Z248" s="59"/>
      <c r="AA248" s="59"/>
      <c r="AB248" s="59"/>
      <c r="AC248" s="59"/>
      <c r="AD248" s="29"/>
      <c r="AE248" s="29"/>
      <c r="AF248" s="29"/>
      <c r="AG248" s="29"/>
    </row>
    <row r="249" spans="1:33" s="66" customFormat="1" x14ac:dyDescent="0.2">
      <c r="A249" s="93"/>
      <c r="B249" s="67"/>
      <c r="D249" s="99"/>
      <c r="E249" s="99"/>
      <c r="F249" s="67"/>
      <c r="G249" s="87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68"/>
    </row>
    <row r="250" spans="1:33" s="66" customFormat="1" x14ac:dyDescent="0.2">
      <c r="B250" s="67">
        <v>1</v>
      </c>
      <c r="C250" s="66" t="s">
        <v>349</v>
      </c>
      <c r="D250" s="99" t="s">
        <v>85</v>
      </c>
      <c r="E250" s="99" t="s">
        <v>7</v>
      </c>
      <c r="F250" s="67" t="s">
        <v>35</v>
      </c>
      <c r="G250" s="87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68"/>
    </row>
    <row r="251" spans="1:33" s="66" customFormat="1" x14ac:dyDescent="0.2">
      <c r="B251" s="90"/>
      <c r="C251" s="87" t="s">
        <v>398</v>
      </c>
      <c r="D251" s="99"/>
      <c r="E251" s="99"/>
      <c r="F251" s="99"/>
      <c r="G251" s="87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68"/>
    </row>
    <row r="252" spans="1:33" s="66" customFormat="1" x14ac:dyDescent="0.2">
      <c r="B252" s="90"/>
      <c r="C252" s="87" t="s">
        <v>380</v>
      </c>
      <c r="D252" s="99"/>
      <c r="E252" s="99"/>
      <c r="F252" s="99"/>
      <c r="G252" s="87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68"/>
    </row>
    <row r="253" spans="1:33" s="66" customFormat="1" x14ac:dyDescent="0.2">
      <c r="B253" s="90"/>
      <c r="C253" s="87" t="s">
        <v>350</v>
      </c>
      <c r="D253" s="99"/>
      <c r="E253" s="99"/>
      <c r="F253" s="99"/>
      <c r="G253" s="87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68"/>
    </row>
    <row r="254" spans="1:33" s="66" customFormat="1" x14ac:dyDescent="0.2">
      <c r="B254" s="99"/>
      <c r="C254" s="97" t="s">
        <v>23</v>
      </c>
      <c r="D254" s="99"/>
      <c r="E254" s="124" t="s">
        <v>575</v>
      </c>
      <c r="F254" s="125"/>
      <c r="G254" s="87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68"/>
      <c r="V254" s="68"/>
    </row>
    <row r="255" spans="1:33" s="66" customFormat="1" x14ac:dyDescent="0.2">
      <c r="B255" s="99"/>
      <c r="C255" s="97" t="s">
        <v>22</v>
      </c>
      <c r="D255" s="99"/>
      <c r="E255" s="124" t="s">
        <v>576</v>
      </c>
      <c r="F255" s="125"/>
      <c r="G255" s="87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68"/>
      <c r="V255" s="68"/>
    </row>
    <row r="256" spans="1:33" s="59" customFormat="1" x14ac:dyDescent="0.2">
      <c r="A256" s="50"/>
      <c r="B256" s="38"/>
      <c r="C256" s="37"/>
      <c r="D256" s="38"/>
      <c r="E256" s="31"/>
      <c r="F256" s="31"/>
      <c r="G256" s="170"/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168"/>
      <c r="S256" s="168"/>
      <c r="T256" s="168"/>
      <c r="U256" s="116"/>
      <c r="V256" s="58"/>
      <c r="AD256" s="29"/>
      <c r="AE256" s="29"/>
      <c r="AF256" s="29"/>
      <c r="AG256" s="29"/>
    </row>
    <row r="257" spans="1:33" s="59" customFormat="1" x14ac:dyDescent="0.2">
      <c r="A257" s="50"/>
      <c r="B257" s="38"/>
      <c r="C257" s="37"/>
      <c r="D257" s="38"/>
      <c r="E257" s="31"/>
      <c r="F257" s="31"/>
      <c r="G257" s="170"/>
      <c r="H257" s="168"/>
      <c r="I257" s="168"/>
      <c r="J257" s="168"/>
      <c r="K257" s="168"/>
      <c r="L257" s="168"/>
      <c r="M257" s="168"/>
      <c r="N257" s="168"/>
      <c r="O257" s="168"/>
      <c r="P257" s="168"/>
      <c r="Q257" s="168"/>
      <c r="R257" s="168"/>
      <c r="S257" s="168"/>
      <c r="T257" s="168"/>
      <c r="U257" s="116"/>
      <c r="V257" s="58"/>
      <c r="AD257" s="29"/>
      <c r="AE257" s="29"/>
      <c r="AF257" s="29"/>
      <c r="AG257" s="29"/>
    </row>
    <row r="258" spans="1:33" s="59" customFormat="1" x14ac:dyDescent="0.2">
      <c r="A258" s="315" t="s">
        <v>111</v>
      </c>
      <c r="B258" s="51" t="s">
        <v>165</v>
      </c>
      <c r="C258" s="37"/>
      <c r="D258" s="216"/>
      <c r="E258" s="297"/>
      <c r="F258" s="296"/>
      <c r="G258" s="87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168"/>
      <c r="S258" s="168"/>
      <c r="T258" s="168"/>
      <c r="U258" s="116"/>
      <c r="V258" s="58"/>
      <c r="AD258" s="29"/>
      <c r="AE258" s="29"/>
      <c r="AF258" s="29"/>
      <c r="AG258" s="29"/>
    </row>
    <row r="259" spans="1:33" s="59" customFormat="1" x14ac:dyDescent="0.2">
      <c r="A259" s="37"/>
      <c r="B259" s="38">
        <v>1</v>
      </c>
      <c r="C259" s="87" t="s">
        <v>314</v>
      </c>
      <c r="D259" s="99" t="s">
        <v>85</v>
      </c>
      <c r="E259" s="54" t="s">
        <v>7</v>
      </c>
      <c r="F259" s="38" t="s">
        <v>35</v>
      </c>
      <c r="G259" s="87"/>
      <c r="H259" s="168"/>
      <c r="I259" s="168"/>
      <c r="J259" s="168"/>
      <c r="K259" s="168"/>
      <c r="L259" s="168"/>
      <c r="M259" s="168"/>
      <c r="N259" s="168"/>
      <c r="O259" s="168"/>
      <c r="P259" s="168"/>
      <c r="Q259" s="168"/>
      <c r="R259" s="168"/>
      <c r="S259" s="168"/>
      <c r="T259" s="168"/>
      <c r="U259" s="116"/>
      <c r="V259" s="58"/>
      <c r="AD259" s="29"/>
      <c r="AE259" s="29"/>
      <c r="AF259" s="29"/>
      <c r="AG259" s="29"/>
    </row>
    <row r="260" spans="1:33" s="59" customFormat="1" x14ac:dyDescent="0.2">
      <c r="A260" s="50"/>
      <c r="B260" s="38"/>
      <c r="C260" s="87" t="s">
        <v>315</v>
      </c>
      <c r="D260" s="99"/>
      <c r="E260" s="99"/>
      <c r="F260" s="99"/>
      <c r="G260" s="87"/>
      <c r="H260" s="168"/>
      <c r="I260" s="168"/>
      <c r="J260" s="168"/>
      <c r="K260" s="168"/>
      <c r="L260" s="168"/>
      <c r="M260" s="168"/>
      <c r="N260" s="168"/>
      <c r="O260" s="168"/>
      <c r="P260" s="168"/>
      <c r="Q260" s="168"/>
      <c r="R260" s="168"/>
      <c r="S260" s="168"/>
      <c r="T260" s="168"/>
      <c r="U260" s="116"/>
      <c r="V260" s="58"/>
      <c r="AD260" s="29"/>
      <c r="AE260" s="29"/>
      <c r="AF260" s="29"/>
      <c r="AG260" s="29"/>
    </row>
    <row r="261" spans="1:33" s="59" customFormat="1" x14ac:dyDescent="0.2">
      <c r="A261" s="50"/>
      <c r="B261" s="38"/>
      <c r="C261" s="66" t="s">
        <v>171</v>
      </c>
      <c r="D261" s="99"/>
      <c r="E261" s="33"/>
      <c r="F261" s="33"/>
      <c r="G261" s="87"/>
      <c r="H261" s="168"/>
      <c r="I261" s="168"/>
      <c r="J261" s="168"/>
      <c r="K261" s="168"/>
      <c r="L261" s="168"/>
      <c r="M261" s="168"/>
      <c r="N261" s="168"/>
      <c r="O261" s="168"/>
      <c r="P261" s="168"/>
      <c r="Q261" s="168"/>
      <c r="R261" s="168"/>
      <c r="S261" s="168"/>
      <c r="T261" s="168"/>
      <c r="U261" s="116"/>
      <c r="V261" s="58"/>
      <c r="AD261" s="29"/>
      <c r="AE261" s="29"/>
      <c r="AF261" s="29"/>
      <c r="AG261" s="29"/>
    </row>
    <row r="262" spans="1:33" s="59" customFormat="1" x14ac:dyDescent="0.2">
      <c r="A262" s="37"/>
      <c r="B262" s="316">
        <v>2</v>
      </c>
      <c r="C262" s="98" t="s">
        <v>20</v>
      </c>
      <c r="D262" s="123" t="s">
        <v>519</v>
      </c>
      <c r="E262" s="33" t="s">
        <v>7</v>
      </c>
      <c r="F262" s="31" t="s">
        <v>19</v>
      </c>
      <c r="G262" s="87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16"/>
      <c r="V262" s="58"/>
      <c r="AD262" s="29"/>
      <c r="AE262" s="29"/>
      <c r="AF262" s="29"/>
      <c r="AG262" s="29"/>
    </row>
    <row r="263" spans="1:33" s="59" customFormat="1" x14ac:dyDescent="0.2">
      <c r="A263" s="50"/>
      <c r="B263" s="38">
        <v>1</v>
      </c>
      <c r="C263" s="66" t="s">
        <v>90</v>
      </c>
      <c r="D263" s="99" t="s">
        <v>85</v>
      </c>
      <c r="E263" s="54" t="s">
        <v>7</v>
      </c>
      <c r="F263" s="38" t="s">
        <v>35</v>
      </c>
      <c r="G263" s="87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68"/>
      <c r="S263" s="168"/>
      <c r="T263" s="168"/>
      <c r="U263" s="116"/>
      <c r="V263" s="58"/>
      <c r="AD263" s="29"/>
      <c r="AE263" s="29"/>
      <c r="AF263" s="29"/>
      <c r="AG263" s="29"/>
    </row>
    <row r="264" spans="1:33" s="59" customFormat="1" x14ac:dyDescent="0.2">
      <c r="A264" s="50"/>
      <c r="B264" s="38"/>
      <c r="C264" s="66" t="s">
        <v>393</v>
      </c>
      <c r="D264" s="99"/>
      <c r="E264" s="33"/>
      <c r="F264" s="33"/>
      <c r="G264" s="87"/>
      <c r="H264" s="168"/>
      <c r="I264" s="168"/>
      <c r="J264" s="168"/>
      <c r="K264" s="168"/>
      <c r="L264" s="168"/>
      <c r="M264" s="168"/>
      <c r="N264" s="168"/>
      <c r="O264" s="168"/>
      <c r="P264" s="168"/>
      <c r="Q264" s="168"/>
      <c r="R264" s="168"/>
      <c r="S264" s="168"/>
      <c r="T264" s="168"/>
      <c r="U264" s="116"/>
      <c r="V264" s="58"/>
      <c r="AD264" s="29"/>
      <c r="AE264" s="29"/>
      <c r="AF264" s="29"/>
      <c r="AG264" s="29"/>
    </row>
    <row r="265" spans="1:33" s="59" customFormat="1" x14ac:dyDescent="0.2">
      <c r="A265" s="64"/>
      <c r="B265" s="61"/>
      <c r="D265" s="61"/>
      <c r="E265" s="61"/>
      <c r="F265" s="61"/>
      <c r="G265" s="87"/>
      <c r="H265" s="168"/>
      <c r="I265" s="168"/>
      <c r="J265" s="168"/>
      <c r="K265" s="168"/>
      <c r="L265" s="168"/>
      <c r="M265" s="168"/>
      <c r="N265" s="168"/>
      <c r="O265" s="168"/>
      <c r="P265" s="168"/>
      <c r="Q265" s="168"/>
      <c r="R265" s="168"/>
      <c r="S265" s="168"/>
      <c r="T265" s="168"/>
      <c r="U265" s="116"/>
      <c r="V265" s="58"/>
    </row>
    <row r="266" spans="1:33" s="59" customFormat="1" x14ac:dyDescent="0.2">
      <c r="A266" s="64"/>
      <c r="B266" s="61"/>
      <c r="C266" s="317"/>
      <c r="D266" s="61"/>
      <c r="E266" s="61"/>
      <c r="F266" s="61"/>
      <c r="G266" s="87"/>
      <c r="H266" s="168"/>
      <c r="I266" s="168"/>
      <c r="J266" s="168"/>
      <c r="K266" s="168"/>
      <c r="L266" s="168"/>
      <c r="M266" s="168"/>
      <c r="N266" s="168"/>
      <c r="O266" s="168"/>
      <c r="P266" s="168"/>
      <c r="Q266" s="168"/>
      <c r="R266" s="168"/>
      <c r="S266" s="168"/>
      <c r="T266" s="168"/>
      <c r="U266" s="116"/>
      <c r="V266" s="58"/>
    </row>
    <row r="267" spans="1:33" s="58" customFormat="1" x14ac:dyDescent="0.2">
      <c r="A267" s="93" t="s">
        <v>28</v>
      </c>
      <c r="B267" s="51" t="s">
        <v>44</v>
      </c>
      <c r="C267" s="51"/>
      <c r="D267" s="318" t="s">
        <v>135</v>
      </c>
      <c r="E267" s="318"/>
      <c r="F267" s="312"/>
      <c r="G267" s="87"/>
      <c r="H267" s="168"/>
      <c r="I267" s="168"/>
      <c r="J267" s="168"/>
      <c r="K267" s="168"/>
      <c r="L267" s="168"/>
      <c r="M267" s="168"/>
      <c r="N267" s="168"/>
      <c r="O267" s="168"/>
      <c r="P267" s="168"/>
      <c r="Q267" s="168"/>
      <c r="R267" s="168"/>
      <c r="S267" s="168"/>
      <c r="T267" s="168"/>
      <c r="U267" s="116"/>
    </row>
    <row r="268" spans="1:33" s="58" customFormat="1" x14ac:dyDescent="0.2">
      <c r="A268" s="93" t="s">
        <v>394</v>
      </c>
      <c r="B268" s="104" t="s">
        <v>37</v>
      </c>
      <c r="C268" s="93"/>
      <c r="D268" s="109"/>
      <c r="E268" s="93"/>
      <c r="F268" s="66"/>
      <c r="G268" s="87"/>
      <c r="H268" s="168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116"/>
    </row>
    <row r="269" spans="1:33" s="58" customFormat="1" x14ac:dyDescent="0.2">
      <c r="B269" s="104" t="s">
        <v>38</v>
      </c>
      <c r="C269" s="66"/>
      <c r="D269" s="67"/>
      <c r="E269" s="67"/>
      <c r="F269" s="61"/>
      <c r="G269" s="87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8"/>
      <c r="S269" s="168"/>
      <c r="T269" s="168"/>
      <c r="U269" s="116"/>
    </row>
    <row r="270" spans="1:33" s="58" customFormat="1" x14ac:dyDescent="0.2">
      <c r="A270" s="50" t="s">
        <v>40</v>
      </c>
      <c r="B270" s="104" t="s">
        <v>39</v>
      </c>
      <c r="C270" s="66"/>
      <c r="D270" s="67"/>
      <c r="E270" s="67"/>
      <c r="F270" s="61"/>
      <c r="G270" s="87"/>
      <c r="H270" s="168"/>
      <c r="I270" s="168"/>
      <c r="J270" s="168"/>
      <c r="K270" s="168"/>
      <c r="L270" s="168"/>
      <c r="M270" s="168"/>
      <c r="N270" s="168"/>
      <c r="O270" s="168"/>
      <c r="P270" s="168"/>
      <c r="Q270" s="168"/>
      <c r="R270" s="168"/>
      <c r="S270" s="168"/>
      <c r="T270" s="168"/>
      <c r="U270" s="116"/>
    </row>
    <row r="271" spans="1:33" s="87" customFormat="1" x14ac:dyDescent="0.2">
      <c r="B271" s="90">
        <v>1</v>
      </c>
      <c r="C271" s="87" t="s">
        <v>326</v>
      </c>
      <c r="D271" s="159" t="s">
        <v>71</v>
      </c>
      <c r="E271" s="245" t="s">
        <v>7</v>
      </c>
      <c r="F271" s="319" t="s">
        <v>35</v>
      </c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</row>
    <row r="272" spans="1:33" s="87" customFormat="1" x14ac:dyDescent="0.2">
      <c r="A272" s="160"/>
      <c r="B272" s="90"/>
      <c r="C272" s="87" t="s">
        <v>249</v>
      </c>
      <c r="D272" s="106"/>
      <c r="E272" s="106"/>
      <c r="F272" s="90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</row>
    <row r="273" spans="1:29" s="87" customFormat="1" x14ac:dyDescent="0.2">
      <c r="A273" s="160"/>
      <c r="B273" s="90"/>
      <c r="C273" s="87" t="s">
        <v>231</v>
      </c>
      <c r="D273" s="106"/>
      <c r="E273" s="106"/>
      <c r="F273" s="106"/>
    </row>
    <row r="274" spans="1:29" s="87" customFormat="1" x14ac:dyDescent="0.2">
      <c r="A274" s="160"/>
      <c r="B274" s="114"/>
      <c r="C274" s="87" t="s">
        <v>23</v>
      </c>
      <c r="D274" s="90"/>
      <c r="E274" s="124"/>
      <c r="F274" s="125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</row>
    <row r="275" spans="1:29" s="87" customFormat="1" x14ac:dyDescent="0.2">
      <c r="A275" s="160"/>
      <c r="B275" s="114"/>
      <c r="C275" s="87" t="s">
        <v>22</v>
      </c>
      <c r="D275" s="90"/>
      <c r="E275" s="124"/>
      <c r="F275" s="125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</row>
    <row r="276" spans="1:29" s="66" customFormat="1" x14ac:dyDescent="0.2">
      <c r="B276" s="67">
        <v>1</v>
      </c>
      <c r="C276" s="66" t="s">
        <v>327</v>
      </c>
      <c r="D276" s="99" t="s">
        <v>85</v>
      </c>
      <c r="E276" s="245" t="s">
        <v>7</v>
      </c>
      <c r="F276" s="319" t="s">
        <v>35</v>
      </c>
      <c r="G276" s="87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68"/>
    </row>
    <row r="277" spans="1:29" s="66" customFormat="1" x14ac:dyDescent="0.2">
      <c r="A277" s="104"/>
      <c r="B277" s="99">
        <v>2</v>
      </c>
      <c r="C277" s="66" t="s">
        <v>495</v>
      </c>
      <c r="D277" s="99" t="s">
        <v>24</v>
      </c>
      <c r="E277" s="245" t="s">
        <v>7</v>
      </c>
      <c r="F277" s="319" t="s">
        <v>35</v>
      </c>
      <c r="G277" s="85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</row>
    <row r="278" spans="1:29" s="66" customFormat="1" x14ac:dyDescent="0.2">
      <c r="A278" s="93"/>
      <c r="B278" s="67"/>
      <c r="C278" s="89" t="s">
        <v>496</v>
      </c>
      <c r="D278" s="67"/>
      <c r="E278" s="67"/>
      <c r="F278" s="67"/>
      <c r="G278" s="85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</row>
    <row r="279" spans="1:29" s="66" customFormat="1" x14ac:dyDescent="0.2">
      <c r="A279" s="93"/>
      <c r="B279" s="99">
        <v>2</v>
      </c>
      <c r="C279" s="66" t="s">
        <v>232</v>
      </c>
      <c r="D279" s="99" t="s">
        <v>60</v>
      </c>
      <c r="E279" s="245" t="s">
        <v>7</v>
      </c>
      <c r="F279" s="319" t="s">
        <v>35</v>
      </c>
      <c r="G279" s="85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68"/>
      <c r="V279" s="68"/>
      <c r="W279" s="68"/>
      <c r="X279" s="68"/>
      <c r="Y279" s="68"/>
      <c r="Z279" s="68"/>
    </row>
    <row r="280" spans="1:29" s="66" customFormat="1" x14ac:dyDescent="0.2">
      <c r="A280" s="93"/>
      <c r="B280" s="99"/>
      <c r="C280" s="66" t="s">
        <v>233</v>
      </c>
      <c r="D280" s="99" t="s">
        <v>61</v>
      </c>
      <c r="E280" s="99"/>
      <c r="F280" s="67"/>
      <c r="G280" s="90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68"/>
      <c r="V280" s="68"/>
      <c r="W280" s="68"/>
      <c r="X280" s="68"/>
      <c r="Y280" s="68"/>
      <c r="Z280" s="68"/>
    </row>
    <row r="281" spans="1:29" s="66" customFormat="1" x14ac:dyDescent="0.2">
      <c r="A281" s="93"/>
      <c r="B281" s="67"/>
      <c r="C281" s="126"/>
      <c r="D281" s="99" t="s">
        <v>62</v>
      </c>
      <c r="E281" s="67"/>
      <c r="F281" s="67"/>
      <c r="G281" s="87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68"/>
      <c r="V281" s="68"/>
      <c r="W281" s="68"/>
      <c r="X281" s="68"/>
      <c r="Y281" s="68"/>
      <c r="Z281" s="68"/>
    </row>
    <row r="282" spans="1:29" s="66" customFormat="1" x14ac:dyDescent="0.2">
      <c r="A282" s="93"/>
      <c r="B282" s="99">
        <v>2</v>
      </c>
      <c r="C282" s="66" t="s">
        <v>577</v>
      </c>
      <c r="D282" s="99" t="s">
        <v>85</v>
      </c>
      <c r="E282" s="245" t="s">
        <v>7</v>
      </c>
      <c r="F282" s="319" t="s">
        <v>35</v>
      </c>
      <c r="G282" s="87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68"/>
    </row>
    <row r="283" spans="1:29" s="66" customFormat="1" x14ac:dyDescent="0.2">
      <c r="A283" s="93"/>
      <c r="B283" s="99">
        <v>2</v>
      </c>
      <c r="C283" s="66" t="s">
        <v>578</v>
      </c>
      <c r="D283" s="99" t="s">
        <v>85</v>
      </c>
      <c r="E283" s="111"/>
      <c r="F283" s="113">
        <f t="shared" ref="F283" si="4">E283*B283</f>
        <v>0</v>
      </c>
      <c r="G283" s="87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68"/>
    </row>
    <row r="284" spans="1:29" s="66" customFormat="1" x14ac:dyDescent="0.2">
      <c r="A284" s="93"/>
      <c r="B284" s="67"/>
      <c r="D284" s="99"/>
      <c r="E284" s="99"/>
      <c r="F284" s="99"/>
      <c r="G284" s="87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68"/>
    </row>
    <row r="285" spans="1:29" s="37" customFormat="1" x14ac:dyDescent="0.2">
      <c r="B285" s="67">
        <v>1</v>
      </c>
      <c r="C285" s="97" t="s">
        <v>357</v>
      </c>
      <c r="D285" s="99" t="s">
        <v>85</v>
      </c>
      <c r="E285" s="111"/>
      <c r="F285" s="113">
        <f>E285*B285</f>
        <v>0</v>
      </c>
      <c r="G285" s="87"/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16"/>
      <c r="V285" s="116"/>
      <c r="W285" s="116"/>
      <c r="X285" s="116"/>
      <c r="Y285" s="116"/>
      <c r="Z285" s="116"/>
      <c r="AA285" s="58"/>
      <c r="AB285" s="58"/>
      <c r="AC285" s="58"/>
    </row>
    <row r="286" spans="1:29" s="37" customFormat="1" x14ac:dyDescent="0.2">
      <c r="B286" s="67"/>
      <c r="C286" s="97" t="s">
        <v>358</v>
      </c>
      <c r="D286" s="99"/>
      <c r="E286" s="99"/>
      <c r="F286" s="67"/>
      <c r="G286" s="87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16"/>
      <c r="V286" s="116"/>
      <c r="W286" s="116"/>
      <c r="X286" s="116"/>
      <c r="Y286" s="116"/>
      <c r="Z286" s="116"/>
      <c r="AA286" s="58"/>
      <c r="AB286" s="58"/>
      <c r="AC286" s="58"/>
    </row>
    <row r="287" spans="1:29" s="37" customFormat="1" x14ac:dyDescent="0.2">
      <c r="B287" s="67"/>
      <c r="C287" s="97" t="s">
        <v>246</v>
      </c>
      <c r="D287" s="99"/>
      <c r="E287" s="99"/>
      <c r="F287" s="67"/>
      <c r="G287" s="87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16"/>
      <c r="V287" s="116"/>
      <c r="W287" s="116"/>
      <c r="X287" s="116"/>
      <c r="Y287" s="116"/>
      <c r="Z287" s="116"/>
      <c r="AA287" s="58"/>
      <c r="AB287" s="58"/>
      <c r="AC287" s="58"/>
    </row>
    <row r="288" spans="1:29" s="37" customFormat="1" x14ac:dyDescent="0.2">
      <c r="B288" s="67"/>
      <c r="C288" s="97" t="s">
        <v>247</v>
      </c>
      <c r="D288" s="99"/>
      <c r="E288" s="99"/>
      <c r="F288" s="67"/>
      <c r="G288" s="87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16"/>
      <c r="V288" s="116"/>
      <c r="W288" s="116"/>
      <c r="X288" s="116"/>
      <c r="Y288" s="116"/>
      <c r="Z288" s="116"/>
      <c r="AA288" s="58"/>
      <c r="AB288" s="58"/>
      <c r="AC288" s="58"/>
    </row>
    <row r="289" spans="1:33" s="37" customFormat="1" x14ac:dyDescent="0.2">
      <c r="B289" s="67"/>
      <c r="C289" s="97" t="s">
        <v>248</v>
      </c>
      <c r="D289" s="99"/>
      <c r="E289" s="99"/>
      <c r="F289" s="67"/>
      <c r="G289" s="87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16"/>
      <c r="V289" s="116"/>
      <c r="W289" s="116"/>
      <c r="X289" s="116"/>
      <c r="Y289" s="116"/>
      <c r="Z289" s="116"/>
      <c r="AA289" s="58"/>
      <c r="AB289" s="58"/>
      <c r="AC289" s="58"/>
    </row>
    <row r="290" spans="1:33" s="58" customFormat="1" x14ac:dyDescent="0.2">
      <c r="A290" s="248"/>
      <c r="B290" s="57"/>
      <c r="C290" s="320"/>
      <c r="D290" s="243"/>
      <c r="E290" s="50"/>
      <c r="F290" s="50"/>
      <c r="G290" s="168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16"/>
    </row>
    <row r="291" spans="1:33" s="58" customFormat="1" x14ac:dyDescent="0.2">
      <c r="A291" s="50"/>
      <c r="B291" s="312"/>
      <c r="D291" s="312"/>
      <c r="E291" s="312"/>
      <c r="F291" s="312"/>
      <c r="G291" s="168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16"/>
    </row>
    <row r="292" spans="1:33" s="58" customFormat="1" x14ac:dyDescent="0.2">
      <c r="A292" s="110" t="s">
        <v>395</v>
      </c>
      <c r="B292" s="321" t="s">
        <v>41</v>
      </c>
      <c r="C292" s="320"/>
      <c r="D292" s="318"/>
      <c r="E292" s="318"/>
      <c r="G292" s="168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16"/>
    </row>
    <row r="293" spans="1:33" s="66" customFormat="1" x14ac:dyDescent="0.2">
      <c r="A293" s="322"/>
      <c r="B293" s="323" t="s">
        <v>42</v>
      </c>
      <c r="C293" s="102"/>
      <c r="D293" s="99"/>
      <c r="E293" s="99"/>
      <c r="F293" s="312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68"/>
    </row>
    <row r="294" spans="1:33" s="66" customFormat="1" x14ac:dyDescent="0.2">
      <c r="A294" s="110" t="s">
        <v>30</v>
      </c>
      <c r="B294" s="323" t="s">
        <v>131</v>
      </c>
      <c r="C294" s="102"/>
      <c r="D294" s="99"/>
      <c r="E294" s="99"/>
      <c r="F294" s="312"/>
      <c r="G294" s="87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68"/>
    </row>
    <row r="295" spans="1:33" s="66" customFormat="1" x14ac:dyDescent="0.2">
      <c r="A295" s="72"/>
      <c r="B295" s="127">
        <v>1</v>
      </c>
      <c r="C295" s="101" t="s">
        <v>32</v>
      </c>
      <c r="D295" s="99" t="s">
        <v>5</v>
      </c>
      <c r="E295" s="111"/>
      <c r="F295" s="113">
        <f>E295*B295</f>
        <v>0</v>
      </c>
      <c r="G295" s="87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68"/>
    </row>
    <row r="296" spans="1:33" s="66" customFormat="1" x14ac:dyDescent="0.2">
      <c r="A296" s="72"/>
      <c r="B296" s="67"/>
      <c r="C296" s="101" t="s">
        <v>520</v>
      </c>
      <c r="D296" s="109"/>
      <c r="E296" s="99"/>
      <c r="F296" s="93"/>
      <c r="G296" s="87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68"/>
    </row>
    <row r="297" spans="1:33" s="66" customFormat="1" x14ac:dyDescent="0.2">
      <c r="B297" s="90"/>
      <c r="C297" s="101" t="s">
        <v>252</v>
      </c>
      <c r="D297" s="67"/>
      <c r="E297" s="67"/>
      <c r="F297" s="67"/>
      <c r="G297" s="87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68"/>
      <c r="V297" s="68"/>
      <c r="W297" s="68"/>
      <c r="X297" s="68"/>
      <c r="Y297" s="68"/>
      <c r="Z297" s="68"/>
    </row>
    <row r="298" spans="1:33" s="66" customFormat="1" x14ac:dyDescent="0.2">
      <c r="B298" s="90"/>
      <c r="C298" s="101" t="s">
        <v>579</v>
      </c>
      <c r="D298" s="67"/>
      <c r="E298" s="99"/>
      <c r="F298" s="93"/>
      <c r="G298" s="87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7"/>
      <c r="W298" s="87"/>
      <c r="X298" s="87"/>
      <c r="Y298" s="87"/>
      <c r="Z298" s="87"/>
      <c r="AA298" s="87"/>
      <c r="AB298" s="87"/>
      <c r="AC298" s="87"/>
      <c r="AD298" s="87"/>
      <c r="AE298" s="87"/>
      <c r="AF298" s="87"/>
      <c r="AG298" s="87"/>
    </row>
    <row r="299" spans="1:33" s="66" customFormat="1" ht="12.75" customHeight="1" x14ac:dyDescent="0.2">
      <c r="B299" s="67"/>
      <c r="C299" s="100" t="s">
        <v>253</v>
      </c>
      <c r="D299" s="99"/>
      <c r="E299" s="99"/>
      <c r="F299" s="93"/>
      <c r="G299" s="87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68"/>
      <c r="V299" s="68"/>
      <c r="W299" s="68"/>
      <c r="X299" s="68"/>
      <c r="Y299" s="68"/>
      <c r="Z299" s="68"/>
    </row>
    <row r="300" spans="1:33" s="66" customFormat="1" ht="12.75" customHeight="1" x14ac:dyDescent="0.2">
      <c r="B300" s="67"/>
      <c r="C300" s="100" t="s">
        <v>254</v>
      </c>
      <c r="D300" s="99"/>
      <c r="E300" s="99"/>
      <c r="F300" s="93"/>
      <c r="G300" s="87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68"/>
      <c r="V300" s="68"/>
      <c r="W300" s="68"/>
      <c r="X300" s="68"/>
      <c r="Y300" s="68"/>
      <c r="Z300" s="68"/>
    </row>
    <row r="301" spans="1:33" s="66" customFormat="1" ht="12.75" customHeight="1" x14ac:dyDescent="0.2">
      <c r="A301" s="72"/>
      <c r="B301" s="67"/>
      <c r="C301" s="100" t="s">
        <v>580</v>
      </c>
      <c r="D301" s="99"/>
      <c r="E301" s="99"/>
      <c r="F301" s="93"/>
      <c r="G301" s="87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68"/>
      <c r="V301" s="68"/>
      <c r="W301" s="68"/>
      <c r="X301" s="68"/>
      <c r="Y301" s="68"/>
      <c r="Z301" s="68"/>
    </row>
    <row r="302" spans="1:33" s="66" customFormat="1" x14ac:dyDescent="0.2">
      <c r="A302" s="72"/>
      <c r="B302" s="67"/>
      <c r="C302" s="101" t="s">
        <v>255</v>
      </c>
      <c r="E302" s="82"/>
      <c r="F302" s="112" t="s">
        <v>258</v>
      </c>
      <c r="G302" s="87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68"/>
      <c r="V302" s="68"/>
      <c r="W302" s="68"/>
      <c r="X302" s="68"/>
      <c r="Y302" s="68"/>
      <c r="Z302" s="68"/>
    </row>
    <row r="303" spans="1:33" s="66" customFormat="1" x14ac:dyDescent="0.2">
      <c r="A303" s="72"/>
      <c r="B303" s="67"/>
      <c r="C303" s="101" t="s">
        <v>76</v>
      </c>
      <c r="D303" s="109"/>
      <c r="E303" s="82"/>
      <c r="F303" s="68" t="s">
        <v>65</v>
      </c>
      <c r="G303" s="87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68"/>
    </row>
    <row r="304" spans="1:33" s="66" customFormat="1" x14ac:dyDescent="0.2">
      <c r="B304" s="67"/>
      <c r="C304" s="101" t="s">
        <v>77</v>
      </c>
      <c r="D304" s="109"/>
      <c r="E304" s="82"/>
      <c r="F304" s="298" t="s">
        <v>133</v>
      </c>
      <c r="G304" s="87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68"/>
    </row>
    <row r="305" spans="1:26" s="66" customFormat="1" x14ac:dyDescent="0.2">
      <c r="B305" s="67"/>
      <c r="C305" s="101" t="s">
        <v>78</v>
      </c>
      <c r="D305" s="109"/>
      <c r="G305" s="87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68"/>
    </row>
    <row r="306" spans="1:26" s="66" customFormat="1" x14ac:dyDescent="0.2">
      <c r="B306" s="67"/>
      <c r="C306" s="101" t="s">
        <v>79</v>
      </c>
      <c r="D306" s="109"/>
      <c r="E306" s="82"/>
      <c r="F306" s="298" t="s">
        <v>177</v>
      </c>
      <c r="G306" s="87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68"/>
    </row>
    <row r="307" spans="1:26" s="66" customFormat="1" x14ac:dyDescent="0.2">
      <c r="B307" s="67"/>
      <c r="C307" s="101" t="s">
        <v>80</v>
      </c>
      <c r="D307" s="109"/>
      <c r="E307" s="82"/>
      <c r="F307" s="298" t="s">
        <v>177</v>
      </c>
      <c r="G307" s="87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68"/>
    </row>
    <row r="308" spans="1:26" s="66" customFormat="1" x14ac:dyDescent="0.2">
      <c r="B308" s="67"/>
      <c r="C308" s="101" t="s">
        <v>81</v>
      </c>
      <c r="D308" s="109"/>
      <c r="E308" s="82"/>
      <c r="F308" s="298" t="s">
        <v>177</v>
      </c>
      <c r="G308" s="87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68"/>
    </row>
    <row r="309" spans="1:26" s="66" customFormat="1" x14ac:dyDescent="0.2">
      <c r="B309" s="67"/>
      <c r="C309" s="101" t="s">
        <v>207</v>
      </c>
      <c r="D309" s="109"/>
      <c r="E309" s="82"/>
      <c r="F309" s="298" t="s">
        <v>208</v>
      </c>
      <c r="G309" s="87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68"/>
    </row>
    <row r="310" spans="1:26" s="66" customFormat="1" x14ac:dyDescent="0.2">
      <c r="B310" s="67"/>
      <c r="C310" s="101" t="s">
        <v>209</v>
      </c>
      <c r="D310" s="109"/>
      <c r="E310" s="82"/>
      <c r="F310" s="298" t="s">
        <v>208</v>
      </c>
      <c r="G310" s="87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68"/>
    </row>
    <row r="311" spans="1:26" s="66" customFormat="1" x14ac:dyDescent="0.2">
      <c r="B311" s="72"/>
      <c r="C311" s="101" t="s">
        <v>23</v>
      </c>
      <c r="D311" s="67"/>
      <c r="E311" s="84"/>
      <c r="F311" s="70"/>
      <c r="G311" s="87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68"/>
    </row>
    <row r="312" spans="1:26" s="66" customFormat="1" x14ac:dyDescent="0.2">
      <c r="A312" s="72"/>
      <c r="B312" s="72"/>
      <c r="C312" s="101" t="s">
        <v>22</v>
      </c>
      <c r="D312" s="67"/>
      <c r="E312" s="84"/>
      <c r="F312" s="70"/>
      <c r="G312" s="87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68"/>
    </row>
    <row r="313" spans="1:26" s="66" customFormat="1" x14ac:dyDescent="0.2">
      <c r="A313" s="110"/>
      <c r="B313" s="127">
        <v>1</v>
      </c>
      <c r="C313" s="101" t="s">
        <v>102</v>
      </c>
      <c r="D313" s="67">
        <v>14572</v>
      </c>
      <c r="E313" s="111"/>
      <c r="F313" s="113">
        <f>E313*B313</f>
        <v>0</v>
      </c>
      <c r="G313" s="87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68"/>
    </row>
    <row r="314" spans="1:26" s="66" customFormat="1" x14ac:dyDescent="0.2">
      <c r="A314" s="324"/>
      <c r="B314" s="149">
        <v>1</v>
      </c>
      <c r="C314" s="101" t="s">
        <v>427</v>
      </c>
      <c r="D314" s="99" t="s">
        <v>85</v>
      </c>
      <c r="E314" s="111"/>
      <c r="F314" s="113">
        <f>E314*B314</f>
        <v>0</v>
      </c>
      <c r="G314" s="122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68"/>
      <c r="V314" s="68"/>
      <c r="W314" s="68"/>
      <c r="X314" s="68"/>
      <c r="Y314" s="68"/>
      <c r="Z314" s="68"/>
    </row>
    <row r="315" spans="1:26" s="66" customFormat="1" x14ac:dyDescent="0.2">
      <c r="A315" s="103"/>
      <c r="B315" s="149"/>
      <c r="C315" s="101" t="s">
        <v>428</v>
      </c>
      <c r="D315" s="67"/>
      <c r="E315" s="67"/>
      <c r="F315" s="67"/>
      <c r="G315" s="122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68"/>
      <c r="V315" s="68"/>
      <c r="W315" s="68"/>
      <c r="X315" s="68"/>
      <c r="Y315" s="68"/>
      <c r="Z315" s="68"/>
    </row>
    <row r="316" spans="1:26" s="66" customFormat="1" x14ac:dyDescent="0.2">
      <c r="A316" s="103"/>
      <c r="B316" s="149"/>
      <c r="C316" s="101" t="s">
        <v>429</v>
      </c>
      <c r="D316" s="67"/>
      <c r="E316" s="67"/>
      <c r="F316" s="67"/>
      <c r="G316" s="122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68"/>
      <c r="V316" s="68"/>
      <c r="W316" s="68"/>
      <c r="X316" s="68"/>
      <c r="Y316" s="68"/>
      <c r="Z316" s="68"/>
    </row>
    <row r="317" spans="1:26" s="66" customFormat="1" x14ac:dyDescent="0.2">
      <c r="A317" s="103"/>
      <c r="B317" s="149"/>
      <c r="C317" s="101" t="s">
        <v>430</v>
      </c>
      <c r="D317" s="67"/>
      <c r="E317" s="67"/>
      <c r="F317" s="67"/>
      <c r="G317" s="122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68"/>
      <c r="V317" s="68"/>
      <c r="W317" s="68"/>
      <c r="X317" s="68"/>
      <c r="Y317" s="68"/>
      <c r="Z317" s="68"/>
    </row>
    <row r="318" spans="1:26" s="66" customFormat="1" x14ac:dyDescent="0.2">
      <c r="A318" s="87"/>
      <c r="B318" s="149"/>
      <c r="C318" s="101" t="s">
        <v>431</v>
      </c>
      <c r="D318" s="67"/>
      <c r="E318" s="67"/>
      <c r="F318" s="67"/>
      <c r="G318" s="122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68"/>
    </row>
    <row r="319" spans="1:26" s="66" customFormat="1" x14ac:dyDescent="0.2">
      <c r="A319" s="87"/>
      <c r="B319" s="149"/>
      <c r="C319" s="101" t="s">
        <v>432</v>
      </c>
      <c r="D319" s="67"/>
      <c r="E319" s="67"/>
      <c r="F319" s="67"/>
      <c r="G319" s="122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68"/>
    </row>
    <row r="320" spans="1:26" s="66" customFormat="1" x14ac:dyDescent="0.2">
      <c r="A320" s="87"/>
      <c r="B320" s="149"/>
      <c r="C320" s="101" t="s">
        <v>433</v>
      </c>
      <c r="D320" s="67"/>
      <c r="E320" s="67"/>
      <c r="F320" s="67"/>
      <c r="G320" s="122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68"/>
    </row>
    <row r="321" spans="1:27" s="66" customFormat="1" x14ac:dyDescent="0.2">
      <c r="A321" s="87"/>
      <c r="B321" s="149"/>
      <c r="C321" s="101" t="s">
        <v>434</v>
      </c>
      <c r="D321" s="67"/>
      <c r="E321" s="67"/>
      <c r="F321" s="67"/>
      <c r="G321" s="122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68"/>
    </row>
    <row r="322" spans="1:27" s="66" customFormat="1" x14ac:dyDescent="0.2">
      <c r="A322" s="87"/>
      <c r="B322" s="149"/>
      <c r="C322" s="101" t="s">
        <v>581</v>
      </c>
      <c r="D322" s="67"/>
      <c r="E322" s="67"/>
      <c r="F322" s="67"/>
      <c r="G322" s="122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68"/>
    </row>
    <row r="323" spans="1:27" s="101" customFormat="1" x14ac:dyDescent="0.2">
      <c r="A323" s="324"/>
      <c r="B323" s="149">
        <v>1</v>
      </c>
      <c r="C323" s="122" t="s">
        <v>48</v>
      </c>
      <c r="D323" s="152" t="s">
        <v>85</v>
      </c>
      <c r="E323" s="111"/>
      <c r="F323" s="113">
        <f>E323*B323</f>
        <v>0</v>
      </c>
      <c r="G323" s="122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68"/>
    </row>
    <row r="324" spans="1:27" s="101" customFormat="1" x14ac:dyDescent="0.2">
      <c r="A324" s="110"/>
      <c r="B324" s="152"/>
      <c r="C324" s="122" t="s">
        <v>49</v>
      </c>
      <c r="D324" s="152"/>
      <c r="E324" s="152"/>
      <c r="F324" s="127"/>
      <c r="G324" s="122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68"/>
    </row>
    <row r="325" spans="1:27" s="101" customFormat="1" x14ac:dyDescent="0.2">
      <c r="A325" s="110"/>
      <c r="B325" s="152"/>
      <c r="C325" s="122" t="s">
        <v>50</v>
      </c>
      <c r="D325" s="152"/>
      <c r="E325" s="152"/>
      <c r="F325" s="127"/>
      <c r="G325" s="122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68"/>
    </row>
    <row r="326" spans="1:27" s="101" customFormat="1" x14ac:dyDescent="0.2">
      <c r="A326" s="110"/>
      <c r="B326" s="152" t="s">
        <v>86</v>
      </c>
      <c r="C326" s="122" t="s">
        <v>51</v>
      </c>
      <c r="D326" s="152"/>
      <c r="E326" s="152"/>
      <c r="F326" s="127"/>
      <c r="G326" s="122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68"/>
    </row>
    <row r="327" spans="1:27" s="101" customFormat="1" x14ac:dyDescent="0.2">
      <c r="A327" s="72"/>
      <c r="B327" s="152"/>
      <c r="C327" s="122" t="s">
        <v>52</v>
      </c>
      <c r="D327" s="152"/>
      <c r="E327" s="152"/>
      <c r="F327" s="127"/>
      <c r="G327" s="122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68"/>
    </row>
    <row r="328" spans="1:27" s="101" customFormat="1" x14ac:dyDescent="0.2">
      <c r="A328" s="72"/>
      <c r="B328" s="127"/>
      <c r="C328" s="122" t="s">
        <v>272</v>
      </c>
      <c r="D328" s="152"/>
      <c r="E328" s="152"/>
      <c r="F328" s="127"/>
      <c r="G328" s="122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68"/>
    </row>
    <row r="329" spans="1:27" s="101" customFormat="1" x14ac:dyDescent="0.2">
      <c r="A329" s="110"/>
      <c r="B329" s="152"/>
      <c r="C329" s="122" t="s">
        <v>53</v>
      </c>
      <c r="D329" s="152"/>
      <c r="E329" s="152"/>
      <c r="F329" s="127"/>
      <c r="G329" s="122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68"/>
    </row>
    <row r="330" spans="1:27" s="101" customFormat="1" x14ac:dyDescent="0.2">
      <c r="A330" s="72"/>
      <c r="B330" s="127"/>
      <c r="C330" s="122" t="s">
        <v>381</v>
      </c>
      <c r="D330" s="152"/>
      <c r="E330" s="152"/>
      <c r="F330" s="127"/>
      <c r="G330" s="122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68"/>
    </row>
    <row r="331" spans="1:27" s="101" customFormat="1" x14ac:dyDescent="0.2">
      <c r="A331" s="110"/>
      <c r="B331" s="152"/>
      <c r="C331" s="122" t="s">
        <v>54</v>
      </c>
      <c r="D331" s="152"/>
      <c r="E331" s="152"/>
      <c r="F331" s="127"/>
      <c r="G331" s="122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68"/>
    </row>
    <row r="332" spans="1:27" s="66" customFormat="1" x14ac:dyDescent="0.2">
      <c r="A332" s="72"/>
      <c r="B332" s="127"/>
      <c r="C332" s="101"/>
      <c r="D332" s="99"/>
      <c r="E332" s="99"/>
      <c r="F332" s="99"/>
      <c r="G332" s="122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68"/>
    </row>
    <row r="333" spans="1:27" s="118" customFormat="1" x14ac:dyDescent="0.2">
      <c r="A333" s="148"/>
      <c r="B333" s="153"/>
      <c r="D333" s="155"/>
      <c r="E333" s="99"/>
      <c r="G333" s="122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68"/>
      <c r="V333" s="101"/>
      <c r="W333" s="101"/>
      <c r="X333" s="101"/>
      <c r="Y333" s="101"/>
      <c r="Z333" s="101"/>
      <c r="AA333" s="101"/>
    </row>
    <row r="334" spans="1:27" s="76" customFormat="1" x14ac:dyDescent="0.2">
      <c r="A334" s="324" t="s">
        <v>396</v>
      </c>
      <c r="B334" s="325" t="s">
        <v>136</v>
      </c>
      <c r="C334" s="326"/>
      <c r="D334" s="319"/>
      <c r="E334" s="319"/>
      <c r="G334" s="168"/>
      <c r="H334" s="168"/>
      <c r="I334" s="168"/>
      <c r="J334" s="168"/>
      <c r="K334" s="168"/>
      <c r="L334" s="168"/>
      <c r="M334" s="168"/>
      <c r="N334" s="168"/>
      <c r="O334" s="168"/>
      <c r="P334" s="168"/>
      <c r="Q334" s="168"/>
      <c r="R334" s="168"/>
      <c r="S334" s="168"/>
      <c r="T334" s="168"/>
      <c r="U334" s="168"/>
    </row>
    <row r="335" spans="1:27" s="87" customFormat="1" x14ac:dyDescent="0.2">
      <c r="A335" s="324"/>
      <c r="B335" s="327" t="s">
        <v>137</v>
      </c>
      <c r="C335" s="100"/>
      <c r="D335" s="90"/>
      <c r="E335" s="90"/>
      <c r="F335" s="7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</row>
    <row r="336" spans="1:27" s="87" customFormat="1" x14ac:dyDescent="0.2">
      <c r="A336" s="324" t="s">
        <v>31</v>
      </c>
      <c r="B336" s="327" t="s">
        <v>27</v>
      </c>
      <c r="C336" s="100"/>
      <c r="D336" s="90"/>
      <c r="E336" s="90"/>
      <c r="F336" s="7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</row>
    <row r="337" spans="1:26" s="87" customFormat="1" x14ac:dyDescent="0.2">
      <c r="A337" s="100"/>
      <c r="B337" s="149">
        <v>2</v>
      </c>
      <c r="C337" s="100" t="s">
        <v>356</v>
      </c>
      <c r="D337" s="106" t="s">
        <v>85</v>
      </c>
      <c r="E337" s="245" t="s">
        <v>7</v>
      </c>
      <c r="F337" s="319" t="s">
        <v>35</v>
      </c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</row>
    <row r="338" spans="1:26" s="87" customFormat="1" x14ac:dyDescent="0.2">
      <c r="A338" s="100"/>
      <c r="B338" s="149"/>
      <c r="C338" s="100" t="s">
        <v>355</v>
      </c>
      <c r="D338" s="106"/>
      <c r="E338" s="106"/>
      <c r="F338" s="90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</row>
    <row r="339" spans="1:26" s="87" customFormat="1" x14ac:dyDescent="0.2">
      <c r="A339" s="100"/>
      <c r="B339" s="149"/>
      <c r="C339" s="100" t="s">
        <v>235</v>
      </c>
      <c r="D339" s="106"/>
      <c r="E339" s="106"/>
      <c r="F339" s="90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</row>
    <row r="340" spans="1:26" s="87" customFormat="1" x14ac:dyDescent="0.2">
      <c r="A340" s="100"/>
      <c r="B340" s="149"/>
      <c r="C340" s="100" t="s">
        <v>236</v>
      </c>
      <c r="D340" s="106"/>
      <c r="E340" s="106"/>
      <c r="F340" s="90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</row>
    <row r="341" spans="1:26" s="87" customFormat="1" x14ac:dyDescent="0.2">
      <c r="A341" s="100"/>
      <c r="B341" s="149"/>
      <c r="C341" s="100" t="s">
        <v>273</v>
      </c>
      <c r="D341" s="106"/>
      <c r="E341" s="106"/>
      <c r="F341" s="90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</row>
    <row r="342" spans="1:26" s="87" customFormat="1" x14ac:dyDescent="0.2">
      <c r="A342" s="100"/>
      <c r="B342" s="149"/>
      <c r="C342" s="100" t="s">
        <v>375</v>
      </c>
      <c r="D342" s="90"/>
      <c r="E342" s="90"/>
      <c r="F342" s="90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</row>
    <row r="343" spans="1:26" s="87" customFormat="1" x14ac:dyDescent="0.2">
      <c r="A343" s="100"/>
      <c r="B343" s="149"/>
      <c r="C343" s="100" t="s">
        <v>237</v>
      </c>
      <c r="D343" s="90"/>
      <c r="E343" s="90"/>
      <c r="F343" s="90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</row>
    <row r="344" spans="1:26" s="87" customFormat="1" x14ac:dyDescent="0.2">
      <c r="A344" s="100"/>
      <c r="B344" s="149"/>
      <c r="C344" s="100" t="s">
        <v>234</v>
      </c>
      <c r="D344" s="90"/>
      <c r="E344" s="90"/>
      <c r="F344" s="90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</row>
    <row r="345" spans="1:26" s="87" customFormat="1" x14ac:dyDescent="0.2">
      <c r="A345" s="100"/>
      <c r="B345" s="114"/>
      <c r="C345" s="100" t="s">
        <v>23</v>
      </c>
      <c r="D345" s="90"/>
      <c r="E345" s="124" t="s">
        <v>582</v>
      </c>
      <c r="F345" s="125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</row>
    <row r="346" spans="1:26" s="87" customFormat="1" x14ac:dyDescent="0.2">
      <c r="A346" s="100"/>
      <c r="B346" s="114"/>
      <c r="C346" s="100" t="s">
        <v>22</v>
      </c>
      <c r="D346" s="90"/>
      <c r="E346" s="124" t="s">
        <v>583</v>
      </c>
      <c r="F346" s="125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</row>
    <row r="347" spans="1:26" s="87" customFormat="1" x14ac:dyDescent="0.2">
      <c r="A347" s="100"/>
      <c r="B347" s="114">
        <v>1</v>
      </c>
      <c r="C347" s="100" t="s">
        <v>55</v>
      </c>
      <c r="D347" s="106">
        <v>14682</v>
      </c>
      <c r="E347" s="245" t="s">
        <v>7</v>
      </c>
      <c r="F347" s="319" t="s">
        <v>35</v>
      </c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</row>
    <row r="348" spans="1:26" s="87" customFormat="1" x14ac:dyDescent="0.2">
      <c r="A348" s="100"/>
      <c r="B348" s="114"/>
      <c r="C348" s="100" t="s">
        <v>56</v>
      </c>
      <c r="D348" s="106"/>
      <c r="E348" s="106"/>
      <c r="F348" s="90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</row>
    <row r="349" spans="1:26" s="87" customFormat="1" x14ac:dyDescent="0.2">
      <c r="A349" s="100"/>
      <c r="B349" s="114"/>
      <c r="C349" s="100" t="s">
        <v>497</v>
      </c>
      <c r="D349" s="106"/>
      <c r="E349" s="106"/>
      <c r="F349" s="90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</row>
    <row r="350" spans="1:26" s="66" customFormat="1" x14ac:dyDescent="0.2">
      <c r="B350" s="153">
        <v>1</v>
      </c>
      <c r="C350" s="154" t="s">
        <v>57</v>
      </c>
      <c r="D350" s="99" t="s">
        <v>85</v>
      </c>
      <c r="E350" s="99" t="s">
        <v>7</v>
      </c>
      <c r="F350" s="99" t="s">
        <v>19</v>
      </c>
      <c r="G350" s="87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68"/>
    </row>
    <row r="351" spans="1:26" s="66" customFormat="1" x14ac:dyDescent="0.2">
      <c r="A351" s="89"/>
      <c r="B351" s="155"/>
      <c r="C351" s="154" t="s">
        <v>58</v>
      </c>
      <c r="D351" s="99"/>
      <c r="E351" s="99"/>
      <c r="F351" s="99"/>
      <c r="G351" s="87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68"/>
    </row>
    <row r="352" spans="1:26" s="66" customFormat="1" x14ac:dyDescent="0.2">
      <c r="A352" s="89"/>
      <c r="B352" s="155"/>
      <c r="C352" s="154" t="s">
        <v>59</v>
      </c>
      <c r="D352" s="99"/>
      <c r="E352" s="99"/>
      <c r="F352" s="99"/>
      <c r="G352" s="87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68"/>
    </row>
    <row r="353" spans="1:29" s="66" customFormat="1" x14ac:dyDescent="0.2">
      <c r="A353" s="72"/>
      <c r="B353" s="127">
        <v>1</v>
      </c>
      <c r="C353" s="122" t="s">
        <v>238</v>
      </c>
      <c r="D353" s="99" t="s">
        <v>239</v>
      </c>
      <c r="E353" s="111"/>
      <c r="F353" s="113">
        <f>E353*B353</f>
        <v>0</v>
      </c>
      <c r="G353" s="87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68"/>
      <c r="V353" s="68"/>
      <c r="W353" s="68"/>
      <c r="X353" s="68"/>
      <c r="Y353" s="68"/>
      <c r="Z353" s="68"/>
    </row>
    <row r="354" spans="1:29" s="66" customFormat="1" x14ac:dyDescent="0.2">
      <c r="A354" s="89"/>
      <c r="B354" s="114"/>
      <c r="C354" s="101" t="s">
        <v>23</v>
      </c>
      <c r="D354" s="67">
        <v>14660</v>
      </c>
      <c r="E354" s="84"/>
      <c r="F354" s="70"/>
      <c r="G354" s="87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68"/>
      <c r="V354" s="68"/>
      <c r="W354" s="68"/>
      <c r="X354" s="68"/>
      <c r="Y354" s="68"/>
      <c r="Z354" s="68"/>
    </row>
    <row r="355" spans="1:29" s="66" customFormat="1" x14ac:dyDescent="0.2">
      <c r="A355" s="89"/>
      <c r="B355" s="114"/>
      <c r="C355" s="101" t="s">
        <v>22</v>
      </c>
      <c r="D355" s="67"/>
      <c r="E355" s="84"/>
      <c r="F355" s="70"/>
      <c r="G355" s="87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68"/>
      <c r="V355" s="68"/>
      <c r="W355" s="68"/>
      <c r="X355" s="68"/>
      <c r="Y355" s="68"/>
      <c r="Z355" s="68"/>
    </row>
    <row r="356" spans="1:29" x14ac:dyDescent="0.2">
      <c r="C356" s="301"/>
    </row>
    <row r="357" spans="1:29" s="332" customFormat="1" x14ac:dyDescent="0.2">
      <c r="A357" s="328"/>
      <c r="B357" s="305"/>
      <c r="C357" s="329"/>
      <c r="D357" s="300"/>
      <c r="E357" s="33"/>
      <c r="F357" s="330"/>
      <c r="G357" s="331"/>
      <c r="H357" s="168"/>
      <c r="I357" s="168"/>
      <c r="J357" s="168"/>
      <c r="K357" s="168"/>
      <c r="L357" s="168"/>
      <c r="M357" s="168"/>
      <c r="N357" s="168"/>
      <c r="O357" s="168"/>
      <c r="P357" s="168"/>
      <c r="Q357" s="168"/>
      <c r="R357" s="168"/>
      <c r="S357" s="168"/>
      <c r="T357" s="168"/>
      <c r="U357" s="116"/>
      <c r="V357" s="58"/>
      <c r="W357" s="317"/>
      <c r="X357" s="317"/>
      <c r="Y357" s="317"/>
      <c r="Z357" s="317"/>
      <c r="AA357" s="317"/>
      <c r="AB357" s="317"/>
      <c r="AC357" s="317"/>
    </row>
    <row r="358" spans="1:29" s="37" customFormat="1" x14ac:dyDescent="0.2">
      <c r="A358" s="93" t="s">
        <v>110</v>
      </c>
      <c r="B358" s="104" t="s">
        <v>13</v>
      </c>
      <c r="C358" s="104"/>
      <c r="D358" s="99"/>
      <c r="E358" s="99"/>
      <c r="F358" s="67"/>
      <c r="G358" s="76"/>
      <c r="H358" s="168"/>
      <c r="I358" s="168"/>
      <c r="J358" s="168"/>
      <c r="K358" s="168"/>
      <c r="L358" s="168"/>
      <c r="M358" s="168"/>
      <c r="N358" s="168"/>
      <c r="O358" s="168"/>
      <c r="P358" s="168"/>
      <c r="Q358" s="168"/>
      <c r="R358" s="168"/>
      <c r="S358" s="168"/>
      <c r="T358" s="168"/>
      <c r="U358" s="116"/>
      <c r="V358" s="58"/>
      <c r="W358" s="58"/>
      <c r="X358" s="58"/>
      <c r="Y358" s="58"/>
      <c r="Z358" s="58"/>
      <c r="AA358" s="58"/>
      <c r="AB358" s="58"/>
      <c r="AC358" s="58"/>
    </row>
    <row r="359" spans="1:29" s="66" customFormat="1" x14ac:dyDescent="0.2">
      <c r="B359" s="99">
        <v>1</v>
      </c>
      <c r="C359" s="89" t="s">
        <v>46</v>
      </c>
      <c r="D359" s="99" t="s">
        <v>47</v>
      </c>
      <c r="E359" s="245" t="s">
        <v>7</v>
      </c>
      <c r="F359" s="319" t="s">
        <v>35</v>
      </c>
      <c r="G359" s="87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68"/>
    </row>
    <row r="360" spans="1:29" s="66" customFormat="1" x14ac:dyDescent="0.2">
      <c r="B360" s="67"/>
      <c r="C360" s="97" t="s">
        <v>374</v>
      </c>
      <c r="D360" s="67"/>
      <c r="E360" s="67"/>
      <c r="F360" s="67"/>
      <c r="G360" s="331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68"/>
      <c r="V360" s="68"/>
      <c r="W360" s="68"/>
      <c r="X360" s="68"/>
      <c r="Y360" s="68"/>
      <c r="Z360" s="68"/>
    </row>
    <row r="361" spans="1:29" s="66" customFormat="1" x14ac:dyDescent="0.2">
      <c r="B361" s="67"/>
      <c r="C361" s="97"/>
      <c r="D361" s="99"/>
      <c r="E361" s="99"/>
      <c r="F361" s="67"/>
      <c r="G361" s="87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68"/>
      <c r="V361" s="68"/>
      <c r="W361" s="68"/>
      <c r="X361" s="68"/>
      <c r="Y361" s="68"/>
      <c r="Z361" s="68"/>
    </row>
    <row r="362" spans="1:29" s="66" customFormat="1" x14ac:dyDescent="0.2">
      <c r="B362" s="99">
        <v>1</v>
      </c>
      <c r="C362" s="89" t="s">
        <v>584</v>
      </c>
      <c r="D362" s="99" t="s">
        <v>85</v>
      </c>
      <c r="E362" s="111"/>
      <c r="F362" s="113">
        <f>E362*B362</f>
        <v>0</v>
      </c>
      <c r="G362" s="87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68"/>
      <c r="V362" s="68"/>
      <c r="W362" s="68"/>
      <c r="X362" s="68"/>
      <c r="Y362" s="68"/>
      <c r="Z362" s="68"/>
    </row>
    <row r="363" spans="1:29" s="66" customFormat="1" x14ac:dyDescent="0.2">
      <c r="B363" s="106"/>
      <c r="C363" s="89" t="s">
        <v>63</v>
      </c>
      <c r="D363" s="99"/>
      <c r="E363" s="99"/>
      <c r="F363" s="127"/>
      <c r="G363" s="87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68"/>
      <c r="V363" s="68"/>
      <c r="W363" s="68"/>
      <c r="X363" s="68"/>
      <c r="Y363" s="68"/>
      <c r="Z363" s="68"/>
    </row>
    <row r="364" spans="1:29" s="66" customFormat="1" x14ac:dyDescent="0.2">
      <c r="B364" s="106"/>
      <c r="C364" s="89" t="s">
        <v>240</v>
      </c>
      <c r="D364" s="67"/>
      <c r="E364" s="67"/>
      <c r="F364" s="67"/>
      <c r="G364" s="87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68"/>
      <c r="V364" s="68"/>
      <c r="W364" s="68"/>
      <c r="X364" s="68"/>
      <c r="Y364" s="68"/>
      <c r="Z364" s="68"/>
    </row>
    <row r="365" spans="1:29" s="87" customFormat="1" x14ac:dyDescent="0.2">
      <c r="A365" s="66"/>
      <c r="B365" s="106"/>
      <c r="C365" s="89" t="s">
        <v>64</v>
      </c>
      <c r="D365" s="67"/>
      <c r="E365" s="67"/>
      <c r="F365" s="67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</row>
    <row r="366" spans="1:29" s="87" customFormat="1" x14ac:dyDescent="0.2">
      <c r="A366" s="66"/>
      <c r="B366" s="106"/>
      <c r="C366" s="89" t="s">
        <v>241</v>
      </c>
      <c r="D366" s="106"/>
      <c r="E366" s="99"/>
      <c r="F366" s="67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</row>
    <row r="367" spans="1:29" s="66" customFormat="1" x14ac:dyDescent="0.2">
      <c r="B367" s="106"/>
      <c r="C367" s="89" t="s">
        <v>242</v>
      </c>
      <c r="D367" s="106"/>
      <c r="E367" s="99"/>
      <c r="F367" s="67"/>
      <c r="G367" s="87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68"/>
      <c r="V367" s="68"/>
      <c r="W367" s="68"/>
      <c r="X367" s="68"/>
      <c r="Y367" s="68"/>
      <c r="Z367" s="68"/>
    </row>
    <row r="368" spans="1:29" s="66" customFormat="1" x14ac:dyDescent="0.2">
      <c r="B368" s="106"/>
      <c r="C368" s="97" t="s">
        <v>498</v>
      </c>
      <c r="D368" s="67"/>
      <c r="E368" s="67"/>
      <c r="F368" s="67"/>
      <c r="G368" s="87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68"/>
      <c r="V368" s="68"/>
      <c r="W368" s="68"/>
      <c r="X368" s="68"/>
      <c r="Y368" s="68"/>
      <c r="Z368" s="68"/>
    </row>
    <row r="369" spans="1:26" s="66" customFormat="1" x14ac:dyDescent="0.2">
      <c r="B369" s="106"/>
      <c r="C369" s="89" t="s">
        <v>23</v>
      </c>
      <c r="D369" s="67"/>
      <c r="E369" s="84"/>
      <c r="F369" s="70"/>
      <c r="G369" s="87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68"/>
      <c r="V369" s="68"/>
      <c r="W369" s="68"/>
      <c r="X369" s="68"/>
      <c r="Y369" s="68"/>
      <c r="Z369" s="68"/>
    </row>
    <row r="370" spans="1:26" s="66" customFormat="1" x14ac:dyDescent="0.2">
      <c r="B370" s="106"/>
      <c r="C370" s="89" t="s">
        <v>22</v>
      </c>
      <c r="D370" s="67"/>
      <c r="E370" s="84"/>
      <c r="F370" s="70"/>
      <c r="G370" s="87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68"/>
      <c r="V370" s="68"/>
      <c r="W370" s="68"/>
      <c r="X370" s="68"/>
      <c r="Y370" s="68"/>
      <c r="Z370" s="68"/>
    </row>
    <row r="371" spans="1:26" s="66" customFormat="1" x14ac:dyDescent="0.2">
      <c r="B371" s="106">
        <v>1</v>
      </c>
      <c r="C371" s="89" t="s">
        <v>243</v>
      </c>
      <c r="D371" s="99" t="s">
        <v>85</v>
      </c>
      <c r="E371" s="111"/>
      <c r="F371" s="113">
        <f>E371*B371</f>
        <v>0</v>
      </c>
      <c r="G371" s="87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68"/>
      <c r="V371" s="68"/>
      <c r="W371" s="68"/>
      <c r="X371" s="68"/>
      <c r="Y371" s="68"/>
      <c r="Z371" s="68"/>
    </row>
    <row r="372" spans="1:26" s="66" customFormat="1" x14ac:dyDescent="0.2">
      <c r="B372" s="106"/>
      <c r="C372" s="89" t="s">
        <v>342</v>
      </c>
      <c r="D372" s="67"/>
      <c r="E372" s="67"/>
      <c r="F372" s="67"/>
      <c r="G372" s="87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68"/>
      <c r="V372" s="68"/>
      <c r="W372" s="68"/>
      <c r="X372" s="68"/>
      <c r="Y372" s="68"/>
      <c r="Z372" s="68"/>
    </row>
    <row r="373" spans="1:26" s="66" customFormat="1" x14ac:dyDescent="0.2">
      <c r="B373" s="67"/>
      <c r="C373" s="97"/>
      <c r="D373" s="99"/>
      <c r="E373" s="99"/>
      <c r="F373" s="67"/>
      <c r="G373" s="87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68"/>
      <c r="V373" s="68"/>
      <c r="W373" s="68"/>
      <c r="X373" s="68"/>
      <c r="Y373" s="68"/>
      <c r="Z373" s="68"/>
    </row>
    <row r="374" spans="1:26" s="100" customFormat="1" x14ac:dyDescent="0.2">
      <c r="B374" s="90">
        <v>1</v>
      </c>
      <c r="C374" s="87" t="s">
        <v>172</v>
      </c>
      <c r="D374" s="90">
        <v>14343</v>
      </c>
      <c r="E374" s="106" t="s">
        <v>7</v>
      </c>
      <c r="F374" s="90" t="s">
        <v>35</v>
      </c>
      <c r="G374" s="333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</row>
    <row r="375" spans="1:26" s="66" customFormat="1" x14ac:dyDescent="0.2">
      <c r="A375" s="93"/>
      <c r="B375" s="67"/>
      <c r="C375" s="97"/>
      <c r="D375" s="99"/>
      <c r="E375" s="99"/>
      <c r="F375" s="67"/>
      <c r="G375" s="87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68"/>
      <c r="V375" s="68"/>
      <c r="W375" s="68"/>
      <c r="X375" s="68"/>
      <c r="Y375" s="68"/>
      <c r="Z375" s="68"/>
    </row>
    <row r="376" spans="1:26" s="66" customFormat="1" x14ac:dyDescent="0.2">
      <c r="A376" s="100"/>
      <c r="B376" s="90">
        <v>2</v>
      </c>
      <c r="C376" s="87" t="s">
        <v>587</v>
      </c>
      <c r="D376" s="99">
        <v>14642</v>
      </c>
      <c r="E376" s="106" t="s">
        <v>7</v>
      </c>
      <c r="F376" s="90" t="s">
        <v>35</v>
      </c>
      <c r="G376" s="87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68"/>
      <c r="V376" s="68"/>
      <c r="W376" s="68"/>
      <c r="X376" s="68"/>
      <c r="Y376" s="68"/>
      <c r="Z376" s="68"/>
    </row>
    <row r="377" spans="1:26" s="66" customFormat="1" x14ac:dyDescent="0.2">
      <c r="A377" s="93"/>
      <c r="B377" s="67"/>
      <c r="C377" s="87" t="s">
        <v>490</v>
      </c>
      <c r="D377" s="67"/>
      <c r="E377" s="67"/>
      <c r="F377" s="67"/>
      <c r="G377" s="87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68"/>
      <c r="V377" s="68"/>
      <c r="W377" s="68"/>
      <c r="X377" s="68"/>
      <c r="Y377" s="68"/>
      <c r="Z377" s="68"/>
    </row>
    <row r="378" spans="1:26" s="66" customFormat="1" x14ac:dyDescent="0.2">
      <c r="A378" s="93"/>
      <c r="B378" s="67"/>
      <c r="C378" s="66" t="s">
        <v>23</v>
      </c>
      <c r="D378" s="67"/>
      <c r="E378" s="124" t="s">
        <v>585</v>
      </c>
      <c r="F378" s="125"/>
      <c r="G378" s="87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68"/>
      <c r="V378" s="68"/>
      <c r="W378" s="68"/>
      <c r="X378" s="68"/>
      <c r="Y378" s="68"/>
      <c r="Z378" s="68"/>
    </row>
    <row r="379" spans="1:26" s="66" customFormat="1" x14ac:dyDescent="0.2">
      <c r="A379" s="93"/>
      <c r="B379" s="67"/>
      <c r="C379" s="66" t="s">
        <v>22</v>
      </c>
      <c r="D379" s="67"/>
      <c r="E379" s="124" t="s">
        <v>586</v>
      </c>
      <c r="F379" s="125"/>
      <c r="G379" s="87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68"/>
      <c r="V379" s="68"/>
      <c r="W379" s="68"/>
      <c r="X379" s="68"/>
      <c r="Y379" s="68"/>
      <c r="Z379" s="68"/>
    </row>
    <row r="380" spans="1:26" s="66" customFormat="1" x14ac:dyDescent="0.2">
      <c r="A380" s="100"/>
      <c r="B380" s="90">
        <v>2</v>
      </c>
      <c r="C380" s="87" t="s">
        <v>502</v>
      </c>
      <c r="D380" s="99" t="s">
        <v>85</v>
      </c>
      <c r="E380" s="111"/>
      <c r="F380" s="113">
        <f>E380*B380</f>
        <v>0</v>
      </c>
      <c r="G380" s="87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68"/>
      <c r="V380" s="68"/>
      <c r="W380" s="68"/>
      <c r="X380" s="68"/>
      <c r="Y380" s="68"/>
      <c r="Z380" s="68"/>
    </row>
    <row r="381" spans="1:26" s="66" customFormat="1" x14ac:dyDescent="0.2">
      <c r="A381" s="93"/>
      <c r="B381" s="67"/>
      <c r="C381" s="87" t="s">
        <v>127</v>
      </c>
      <c r="D381" s="99"/>
      <c r="E381" s="99"/>
      <c r="F381" s="99"/>
      <c r="G381" s="87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68"/>
      <c r="V381" s="68"/>
      <c r="W381" s="68"/>
      <c r="X381" s="68"/>
      <c r="Y381" s="68"/>
      <c r="Z381" s="68"/>
    </row>
    <row r="382" spans="1:26" s="66" customFormat="1" x14ac:dyDescent="0.2">
      <c r="A382" s="93"/>
      <c r="B382" s="67"/>
      <c r="C382" s="66" t="s">
        <v>23</v>
      </c>
      <c r="D382" s="67"/>
      <c r="E382" s="84"/>
      <c r="F382" s="70"/>
      <c r="G382" s="87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68"/>
      <c r="V382" s="68"/>
      <c r="W382" s="68"/>
      <c r="X382" s="68"/>
      <c r="Y382" s="68"/>
      <c r="Z382" s="68"/>
    </row>
    <row r="383" spans="1:26" s="66" customFormat="1" x14ac:dyDescent="0.2">
      <c r="A383" s="93"/>
      <c r="B383" s="67"/>
      <c r="C383" s="66" t="s">
        <v>22</v>
      </c>
      <c r="D383" s="67"/>
      <c r="E383" s="84"/>
      <c r="F383" s="70"/>
      <c r="G383" s="87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68"/>
      <c r="V383" s="68"/>
      <c r="W383" s="68"/>
      <c r="X383" s="68"/>
      <c r="Y383" s="68"/>
      <c r="Z383" s="68"/>
    </row>
    <row r="384" spans="1:26" s="66" customFormat="1" x14ac:dyDescent="0.2">
      <c r="A384" s="93"/>
      <c r="B384" s="67"/>
      <c r="C384" s="97"/>
      <c r="D384" s="99"/>
      <c r="E384" s="99"/>
      <c r="F384" s="67"/>
      <c r="G384" s="87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68"/>
      <c r="V384" s="68"/>
      <c r="W384" s="68"/>
      <c r="X384" s="68"/>
      <c r="Y384" s="68"/>
      <c r="Z384" s="68"/>
    </row>
    <row r="385" spans="1:26" s="66" customFormat="1" x14ac:dyDescent="0.2">
      <c r="A385" s="100"/>
      <c r="B385" s="90">
        <v>2</v>
      </c>
      <c r="C385" s="66" t="s">
        <v>138</v>
      </c>
      <c r="D385" s="99" t="s">
        <v>85</v>
      </c>
      <c r="E385" s="99" t="s">
        <v>7</v>
      </c>
      <c r="F385" s="67" t="s">
        <v>35</v>
      </c>
      <c r="G385" s="87"/>
      <c r="H385" s="86"/>
      <c r="I385" s="87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68"/>
    </row>
    <row r="386" spans="1:26" s="66" customFormat="1" x14ac:dyDescent="0.2">
      <c r="A386" s="93"/>
      <c r="B386" s="67"/>
      <c r="C386" s="66" t="s">
        <v>23</v>
      </c>
      <c r="D386" s="67"/>
      <c r="E386" s="124" t="s">
        <v>229</v>
      </c>
      <c r="F386" s="125"/>
      <c r="G386" s="87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68"/>
      <c r="V386" s="68"/>
      <c r="W386" s="68"/>
      <c r="X386" s="68"/>
      <c r="Y386" s="68"/>
      <c r="Z386" s="68"/>
    </row>
    <row r="387" spans="1:26" s="66" customFormat="1" x14ac:dyDescent="0.2">
      <c r="A387" s="93"/>
      <c r="B387" s="67"/>
      <c r="C387" s="66" t="s">
        <v>22</v>
      </c>
      <c r="D387" s="67"/>
      <c r="E387" s="124" t="s">
        <v>230</v>
      </c>
      <c r="F387" s="125"/>
      <c r="G387" s="87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68"/>
      <c r="V387" s="68"/>
      <c r="W387" s="68"/>
      <c r="X387" s="68"/>
      <c r="Y387" s="68"/>
      <c r="Z387" s="68"/>
    </row>
    <row r="388" spans="1:26" s="66" customFormat="1" x14ac:dyDescent="0.2">
      <c r="A388" s="100"/>
      <c r="B388" s="90">
        <v>2</v>
      </c>
      <c r="C388" s="87" t="s">
        <v>502</v>
      </c>
      <c r="D388" s="99" t="s">
        <v>85</v>
      </c>
      <c r="E388" s="99" t="s">
        <v>7</v>
      </c>
      <c r="F388" s="67" t="s">
        <v>35</v>
      </c>
      <c r="G388" s="87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68"/>
    </row>
    <row r="389" spans="1:26" s="66" customFormat="1" x14ac:dyDescent="0.2">
      <c r="A389" s="93"/>
      <c r="B389" s="67"/>
      <c r="C389" s="87" t="s">
        <v>33</v>
      </c>
      <c r="D389" s="99"/>
      <c r="E389" s="99"/>
      <c r="F389" s="99"/>
      <c r="G389" s="87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68"/>
    </row>
    <row r="390" spans="1:26" s="66" customFormat="1" x14ac:dyDescent="0.2">
      <c r="A390" s="100"/>
      <c r="B390" s="90">
        <v>2</v>
      </c>
      <c r="C390" s="66" t="s">
        <v>139</v>
      </c>
      <c r="D390" s="99" t="s">
        <v>85</v>
      </c>
      <c r="E390" s="99" t="s">
        <v>7</v>
      </c>
      <c r="F390" s="67" t="s">
        <v>35</v>
      </c>
      <c r="G390" s="87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68"/>
    </row>
    <row r="391" spans="1:26" s="66" customFormat="1" x14ac:dyDescent="0.2">
      <c r="A391" s="93"/>
      <c r="B391" s="67"/>
      <c r="C391" s="66" t="s">
        <v>105</v>
      </c>
      <c r="D391" s="67"/>
      <c r="E391" s="99"/>
      <c r="F391" s="99"/>
      <c r="G391" s="87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68"/>
    </row>
    <row r="392" spans="1:26" s="66" customFormat="1" x14ac:dyDescent="0.2">
      <c r="A392" s="93"/>
      <c r="B392" s="67"/>
      <c r="C392" s="66" t="s">
        <v>34</v>
      </c>
      <c r="D392" s="67"/>
      <c r="E392" s="99"/>
      <c r="F392" s="99"/>
      <c r="G392" s="87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68"/>
    </row>
    <row r="393" spans="1:26" s="87" customFormat="1" x14ac:dyDescent="0.2">
      <c r="A393" s="156"/>
      <c r="B393" s="90"/>
      <c r="C393" s="89"/>
      <c r="D393" s="106"/>
      <c r="E393" s="106"/>
      <c r="F393" s="90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</row>
    <row r="394" spans="1:26" s="66" customFormat="1" x14ac:dyDescent="0.2">
      <c r="B394" s="67">
        <v>1</v>
      </c>
      <c r="C394" s="97" t="s">
        <v>499</v>
      </c>
      <c r="D394" s="99" t="s">
        <v>85</v>
      </c>
      <c r="E394" s="99" t="s">
        <v>7</v>
      </c>
      <c r="F394" s="67" t="s">
        <v>35</v>
      </c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</row>
    <row r="395" spans="1:26" s="64" customFormat="1" x14ac:dyDescent="0.2">
      <c r="A395" s="59"/>
      <c r="B395" s="61"/>
      <c r="C395" s="59"/>
      <c r="D395" s="61"/>
      <c r="E395" s="63"/>
      <c r="F395" s="63"/>
      <c r="G395" s="334"/>
      <c r="H395" s="168"/>
      <c r="I395" s="168"/>
      <c r="J395" s="168"/>
      <c r="K395" s="168"/>
      <c r="L395" s="168"/>
      <c r="M395" s="168"/>
      <c r="N395" s="168"/>
      <c r="O395" s="168"/>
      <c r="P395" s="168"/>
      <c r="Q395" s="168"/>
      <c r="R395" s="168"/>
      <c r="S395" s="168"/>
      <c r="T395" s="168"/>
      <c r="U395" s="116"/>
      <c r="V395" s="58"/>
    </row>
    <row r="396" spans="1:26" s="64" customFormat="1" x14ac:dyDescent="0.2">
      <c r="A396" s="59"/>
      <c r="B396" s="61"/>
      <c r="C396" s="59"/>
      <c r="D396" s="61"/>
      <c r="E396" s="63"/>
      <c r="F396" s="63"/>
      <c r="G396" s="334"/>
      <c r="H396" s="168"/>
      <c r="I396" s="168"/>
      <c r="J396" s="168"/>
      <c r="K396" s="168"/>
      <c r="L396" s="168"/>
      <c r="M396" s="168"/>
      <c r="N396" s="168"/>
      <c r="O396" s="168"/>
      <c r="P396" s="168"/>
      <c r="Q396" s="168"/>
      <c r="R396" s="168"/>
      <c r="S396" s="168"/>
      <c r="T396" s="168"/>
      <c r="U396" s="116"/>
      <c r="V396" s="58"/>
    </row>
    <row r="397" spans="1:26" s="59" customFormat="1" x14ac:dyDescent="0.2">
      <c r="A397" s="93" t="s">
        <v>109</v>
      </c>
      <c r="B397" s="235" t="s">
        <v>104</v>
      </c>
      <c r="D397" s="61"/>
      <c r="E397" s="61"/>
      <c r="F397" s="63"/>
      <c r="G397" s="169"/>
      <c r="H397" s="168"/>
      <c r="I397" s="168"/>
      <c r="J397" s="168"/>
      <c r="K397" s="168"/>
      <c r="L397" s="168"/>
      <c r="M397" s="168"/>
      <c r="N397" s="168"/>
      <c r="O397" s="168"/>
      <c r="P397" s="168"/>
      <c r="Q397" s="168"/>
      <c r="R397" s="168"/>
      <c r="S397" s="168"/>
      <c r="T397" s="168"/>
      <c r="U397" s="116"/>
      <c r="V397" s="58"/>
    </row>
    <row r="398" spans="1:26" s="64" customFormat="1" x14ac:dyDescent="0.2">
      <c r="A398" s="110" t="s">
        <v>501</v>
      </c>
      <c r="B398" s="61"/>
      <c r="C398" s="59"/>
      <c r="D398" s="61"/>
      <c r="E398" s="63"/>
      <c r="F398" s="63"/>
      <c r="G398" s="334"/>
      <c r="H398" s="168"/>
      <c r="I398" s="168"/>
      <c r="J398" s="168"/>
      <c r="K398" s="168"/>
      <c r="L398" s="168"/>
      <c r="M398" s="168"/>
      <c r="N398" s="168"/>
      <c r="O398" s="168"/>
      <c r="P398" s="168"/>
      <c r="Q398" s="168"/>
      <c r="R398" s="168"/>
      <c r="S398" s="168"/>
      <c r="T398" s="168"/>
      <c r="U398" s="116"/>
      <c r="V398" s="58"/>
    </row>
    <row r="399" spans="1:26" s="64" customFormat="1" x14ac:dyDescent="0.2">
      <c r="A399" s="93"/>
      <c r="B399" s="127">
        <v>1</v>
      </c>
      <c r="C399" s="101" t="s">
        <v>500</v>
      </c>
      <c r="D399" s="67">
        <v>14425</v>
      </c>
      <c r="E399" s="111"/>
      <c r="F399" s="113">
        <f>E399*B399</f>
        <v>0</v>
      </c>
      <c r="G399" s="334"/>
      <c r="H399" s="168"/>
      <c r="I399" s="168"/>
      <c r="J399" s="168"/>
      <c r="K399" s="168"/>
      <c r="L399" s="168"/>
      <c r="M399" s="168"/>
      <c r="N399" s="168"/>
      <c r="O399" s="168"/>
      <c r="P399" s="168"/>
      <c r="Q399" s="168"/>
      <c r="R399" s="168"/>
      <c r="S399" s="168"/>
      <c r="T399" s="168"/>
      <c r="U399" s="116"/>
      <c r="V399" s="58"/>
    </row>
    <row r="400" spans="1:26" s="64" customFormat="1" x14ac:dyDescent="0.2">
      <c r="A400" s="72"/>
      <c r="B400" s="114"/>
      <c r="C400" s="101" t="s">
        <v>23</v>
      </c>
      <c r="D400" s="67"/>
      <c r="E400" s="84"/>
      <c r="F400" s="70"/>
      <c r="G400" s="334"/>
      <c r="H400" s="168"/>
      <c r="I400" s="168"/>
      <c r="J400" s="168"/>
      <c r="K400" s="168"/>
      <c r="L400" s="168"/>
      <c r="M400" s="168"/>
      <c r="N400" s="168"/>
      <c r="O400" s="168"/>
      <c r="P400" s="168"/>
      <c r="Q400" s="168"/>
      <c r="R400" s="168"/>
      <c r="S400" s="168"/>
      <c r="T400" s="168"/>
      <c r="U400" s="116"/>
      <c r="V400" s="58"/>
    </row>
    <row r="401" spans="1:33" s="64" customFormat="1" x14ac:dyDescent="0.2">
      <c r="A401" s="72"/>
      <c r="B401" s="114"/>
      <c r="C401" s="101" t="s">
        <v>22</v>
      </c>
      <c r="D401" s="67"/>
      <c r="E401" s="84"/>
      <c r="F401" s="70"/>
      <c r="G401" s="334"/>
      <c r="H401" s="168"/>
      <c r="I401" s="168"/>
      <c r="J401" s="168"/>
      <c r="K401" s="168"/>
      <c r="L401" s="168"/>
      <c r="M401" s="168"/>
      <c r="N401" s="168"/>
      <c r="O401" s="168"/>
      <c r="P401" s="168"/>
      <c r="Q401" s="168"/>
      <c r="R401" s="168"/>
      <c r="S401" s="168"/>
      <c r="T401" s="168"/>
      <c r="U401" s="116"/>
      <c r="V401" s="58"/>
    </row>
    <row r="402" spans="1:33" s="64" customFormat="1" x14ac:dyDescent="0.2">
      <c r="A402" s="72"/>
      <c r="B402" s="127">
        <v>1</v>
      </c>
      <c r="C402" s="122" t="s">
        <v>238</v>
      </c>
      <c r="D402" s="99" t="s">
        <v>239</v>
      </c>
      <c r="E402" s="111"/>
      <c r="F402" s="113">
        <f>E402*B402</f>
        <v>0</v>
      </c>
      <c r="G402" s="334"/>
      <c r="H402" s="168"/>
      <c r="I402" s="168"/>
      <c r="J402" s="168"/>
      <c r="K402" s="168"/>
      <c r="L402" s="168"/>
      <c r="M402" s="168"/>
      <c r="N402" s="168"/>
      <c r="O402" s="168"/>
      <c r="P402" s="168"/>
      <c r="Q402" s="168"/>
      <c r="R402" s="168"/>
      <c r="S402" s="168"/>
      <c r="T402" s="168"/>
      <c r="U402" s="116"/>
      <c r="V402" s="58"/>
    </row>
    <row r="403" spans="1:33" s="64" customFormat="1" x14ac:dyDescent="0.2">
      <c r="A403" s="72"/>
      <c r="B403" s="114"/>
      <c r="C403" s="101" t="s">
        <v>23</v>
      </c>
      <c r="D403" s="67">
        <v>14660</v>
      </c>
      <c r="E403" s="84"/>
      <c r="F403" s="70"/>
      <c r="G403" s="334"/>
      <c r="H403" s="168"/>
      <c r="I403" s="168"/>
      <c r="J403" s="168"/>
      <c r="K403" s="168"/>
      <c r="L403" s="168"/>
      <c r="M403" s="168"/>
      <c r="N403" s="168"/>
      <c r="O403" s="168"/>
      <c r="P403" s="168"/>
      <c r="Q403" s="168"/>
      <c r="R403" s="168"/>
      <c r="S403" s="168"/>
      <c r="T403" s="168"/>
      <c r="U403" s="116"/>
      <c r="V403" s="58"/>
    </row>
    <row r="404" spans="1:33" s="64" customFormat="1" x14ac:dyDescent="0.2">
      <c r="A404" s="72"/>
      <c r="B404" s="114"/>
      <c r="C404" s="101" t="s">
        <v>22</v>
      </c>
      <c r="D404" s="67"/>
      <c r="E404" s="84"/>
      <c r="F404" s="70"/>
      <c r="G404" s="334"/>
      <c r="H404" s="168"/>
      <c r="I404" s="168"/>
      <c r="J404" s="168"/>
      <c r="K404" s="168"/>
      <c r="L404" s="168"/>
      <c r="M404" s="168"/>
      <c r="N404" s="168"/>
      <c r="O404" s="168"/>
      <c r="P404" s="168"/>
      <c r="Q404" s="168"/>
      <c r="R404" s="168"/>
      <c r="S404" s="168"/>
      <c r="T404" s="168"/>
      <c r="U404" s="116"/>
      <c r="V404" s="58"/>
    </row>
    <row r="405" spans="1:33" s="64" customFormat="1" x14ac:dyDescent="0.2">
      <c r="A405" s="59"/>
      <c r="B405" s="61"/>
      <c r="C405" s="59"/>
      <c r="D405" s="61"/>
      <c r="E405" s="63"/>
      <c r="F405" s="63"/>
      <c r="G405" s="334"/>
      <c r="H405" s="168"/>
      <c r="I405" s="168"/>
      <c r="J405" s="168"/>
      <c r="K405" s="168"/>
      <c r="L405" s="168"/>
      <c r="M405" s="168"/>
      <c r="N405" s="168"/>
      <c r="O405" s="168"/>
      <c r="P405" s="168"/>
      <c r="Q405" s="168"/>
      <c r="R405" s="168"/>
      <c r="S405" s="168"/>
      <c r="T405" s="168"/>
      <c r="U405" s="116"/>
      <c r="V405" s="58"/>
    </row>
    <row r="406" spans="1:33" s="64" customFormat="1" x14ac:dyDescent="0.2">
      <c r="A406" s="59"/>
      <c r="B406" s="61"/>
      <c r="C406" s="59"/>
      <c r="D406" s="61"/>
      <c r="E406" s="63"/>
      <c r="F406" s="63"/>
      <c r="G406" s="334"/>
      <c r="H406" s="168"/>
      <c r="I406" s="168"/>
      <c r="J406" s="168"/>
      <c r="K406" s="168"/>
      <c r="L406" s="168"/>
      <c r="M406" s="168"/>
      <c r="N406" s="168"/>
      <c r="O406" s="168"/>
      <c r="P406" s="168"/>
      <c r="Q406" s="168"/>
      <c r="R406" s="168"/>
      <c r="S406" s="168"/>
      <c r="T406" s="168"/>
      <c r="U406" s="116"/>
      <c r="V406" s="58"/>
    </row>
    <row r="407" spans="1:33" s="59" customFormat="1" x14ac:dyDescent="0.2">
      <c r="A407" s="50"/>
      <c r="B407" s="61"/>
      <c r="D407" s="61"/>
      <c r="E407" s="61"/>
      <c r="F407" s="61"/>
      <c r="G407" s="87"/>
      <c r="H407" s="168"/>
      <c r="I407" s="168"/>
      <c r="J407" s="168"/>
      <c r="K407" s="168"/>
      <c r="L407" s="168"/>
      <c r="M407" s="168"/>
      <c r="N407" s="168"/>
      <c r="O407" s="168"/>
      <c r="P407" s="168"/>
      <c r="Q407" s="168"/>
      <c r="R407" s="168"/>
      <c r="S407" s="168"/>
      <c r="T407" s="168"/>
      <c r="U407" s="116"/>
      <c r="V407" s="58"/>
    </row>
    <row r="408" spans="1:33" s="37" customFormat="1" x14ac:dyDescent="0.2">
      <c r="A408" s="50"/>
      <c r="B408" s="38"/>
      <c r="C408" s="50" t="s">
        <v>200</v>
      </c>
      <c r="D408" s="54"/>
      <c r="E408" s="38"/>
      <c r="F408" s="38"/>
      <c r="G408" s="76"/>
      <c r="H408" s="168"/>
      <c r="I408" s="168"/>
      <c r="J408" s="168"/>
      <c r="K408" s="168"/>
      <c r="L408" s="168"/>
      <c r="M408" s="168"/>
      <c r="N408" s="168"/>
      <c r="O408" s="168"/>
      <c r="P408" s="168"/>
      <c r="Q408" s="168"/>
      <c r="R408" s="168"/>
      <c r="S408" s="168"/>
      <c r="T408" s="168"/>
      <c r="U408" s="116"/>
      <c r="V408" s="58"/>
      <c r="W408" s="58"/>
      <c r="X408" s="58"/>
      <c r="Y408" s="58"/>
      <c r="Z408" s="58"/>
      <c r="AA408" s="58"/>
      <c r="AB408" s="58"/>
      <c r="AC408" s="58"/>
    </row>
    <row r="409" spans="1:33" s="34" customFormat="1" x14ac:dyDescent="0.2">
      <c r="A409" s="50"/>
      <c r="B409" s="38"/>
      <c r="C409" s="52" t="s">
        <v>210</v>
      </c>
      <c r="D409" s="35"/>
      <c r="E409" s="35"/>
      <c r="G409" s="76"/>
      <c r="H409" s="168"/>
      <c r="I409" s="168"/>
      <c r="J409" s="168"/>
      <c r="K409" s="168"/>
      <c r="L409" s="168"/>
      <c r="M409" s="168"/>
      <c r="N409" s="168"/>
      <c r="O409" s="168"/>
      <c r="P409" s="168"/>
      <c r="Q409" s="168"/>
      <c r="R409" s="168"/>
      <c r="S409" s="168"/>
      <c r="T409" s="168"/>
      <c r="U409" s="116"/>
      <c r="V409" s="58"/>
      <c r="W409" s="76"/>
      <c r="X409" s="76"/>
      <c r="Y409" s="76"/>
      <c r="Z409" s="76"/>
      <c r="AA409" s="76"/>
      <c r="AB409" s="76"/>
      <c r="AC409" s="76"/>
    </row>
    <row r="410" spans="1:33" x14ac:dyDescent="0.2">
      <c r="A410" s="50"/>
      <c r="B410" s="38"/>
      <c r="C410" s="37"/>
      <c r="D410" s="38"/>
      <c r="E410" s="53"/>
      <c r="F410" s="53"/>
      <c r="G410" s="169"/>
    </row>
    <row r="411" spans="1:33" x14ac:dyDescent="0.2">
      <c r="A411" s="37"/>
      <c r="B411" s="38"/>
      <c r="C411" s="50" t="s">
        <v>4</v>
      </c>
      <c r="D411" s="54"/>
      <c r="E411" s="53"/>
      <c r="F411" s="53"/>
      <c r="G411" s="169"/>
    </row>
    <row r="412" spans="1:33" x14ac:dyDescent="0.2">
      <c r="A412" s="29"/>
      <c r="C412" s="30"/>
      <c r="D412" s="33"/>
      <c r="E412" s="32"/>
      <c r="F412" s="32"/>
      <c r="G412" s="169"/>
    </row>
    <row r="413" spans="1:33" x14ac:dyDescent="0.2">
      <c r="C413" s="173"/>
      <c r="D413" s="296"/>
      <c r="E413" s="235"/>
      <c r="F413" s="174"/>
      <c r="G413" s="169"/>
    </row>
    <row r="414" spans="1:33" s="116" customFormat="1" x14ac:dyDescent="0.2">
      <c r="A414" s="29"/>
      <c r="B414" s="31"/>
      <c r="C414" s="29"/>
      <c r="D414" s="33"/>
      <c r="E414" s="31"/>
      <c r="F414" s="31"/>
      <c r="G414" s="169"/>
      <c r="H414" s="168"/>
      <c r="I414" s="168"/>
      <c r="J414" s="168"/>
      <c r="K414" s="168"/>
      <c r="L414" s="168"/>
      <c r="M414" s="168"/>
      <c r="N414" s="168"/>
      <c r="O414" s="168"/>
      <c r="P414" s="168"/>
      <c r="Q414" s="168"/>
      <c r="R414" s="168"/>
      <c r="S414" s="168"/>
      <c r="T414" s="168"/>
      <c r="V414" s="58"/>
      <c r="W414" s="59"/>
      <c r="X414" s="59"/>
      <c r="Y414" s="59"/>
      <c r="Z414" s="59"/>
      <c r="AA414" s="59"/>
      <c r="AB414" s="59"/>
      <c r="AC414" s="59"/>
      <c r="AD414" s="29"/>
      <c r="AE414" s="29"/>
      <c r="AF414" s="29"/>
      <c r="AG414" s="29"/>
    </row>
    <row r="415" spans="1:33" s="116" customFormat="1" x14ac:dyDescent="0.2">
      <c r="A415" s="251"/>
      <c r="B415" s="252"/>
      <c r="C415" s="185" t="s">
        <v>168</v>
      </c>
      <c r="D415" s="229"/>
      <c r="E415" s="288"/>
      <c r="F415" s="253">
        <f>SUM(F36:F414)</f>
        <v>0</v>
      </c>
      <c r="G415" s="169"/>
      <c r="H415" s="168"/>
      <c r="I415" s="168"/>
      <c r="J415" s="168"/>
      <c r="K415" s="168"/>
      <c r="L415" s="168"/>
      <c r="M415" s="168"/>
      <c r="N415" s="168"/>
      <c r="O415" s="168"/>
      <c r="P415" s="168"/>
      <c r="Q415" s="168"/>
      <c r="R415" s="168"/>
      <c r="S415" s="168"/>
      <c r="T415" s="168"/>
      <c r="V415" s="58"/>
      <c r="W415" s="59"/>
      <c r="X415" s="59"/>
      <c r="Y415" s="59"/>
      <c r="Z415" s="59"/>
      <c r="AA415" s="59"/>
      <c r="AB415" s="59"/>
      <c r="AC415" s="59"/>
      <c r="AD415" s="29"/>
      <c r="AE415" s="29"/>
      <c r="AF415" s="29"/>
      <c r="AG415" s="29"/>
    </row>
    <row r="416" spans="1:33" s="116" customFormat="1" x14ac:dyDescent="0.2">
      <c r="A416" s="251"/>
      <c r="B416" s="252"/>
      <c r="C416" s="185"/>
      <c r="D416" s="229"/>
      <c r="E416" s="288"/>
      <c r="F416" s="254"/>
      <c r="G416" s="169"/>
      <c r="H416" s="168"/>
      <c r="I416" s="168"/>
      <c r="J416" s="168"/>
      <c r="K416" s="168"/>
      <c r="L416" s="168"/>
      <c r="M416" s="168"/>
      <c r="N416" s="168"/>
      <c r="O416" s="168"/>
      <c r="P416" s="168"/>
      <c r="Q416" s="168"/>
      <c r="R416" s="168"/>
      <c r="S416" s="168"/>
      <c r="T416" s="168"/>
      <c r="V416" s="58"/>
      <c r="W416" s="59"/>
      <c r="X416" s="59"/>
      <c r="Y416" s="59"/>
      <c r="Z416" s="59"/>
      <c r="AA416" s="59"/>
      <c r="AB416" s="59"/>
      <c r="AC416" s="59"/>
      <c r="AD416" s="29"/>
      <c r="AE416" s="29"/>
      <c r="AF416" s="29"/>
      <c r="AG416" s="29"/>
    </row>
    <row r="417" spans="1:33" s="116" customFormat="1" x14ac:dyDescent="0.2">
      <c r="A417" s="251"/>
      <c r="B417" s="252"/>
      <c r="C417" s="255" t="s">
        <v>199</v>
      </c>
      <c r="D417" s="229"/>
      <c r="E417" s="288"/>
      <c r="F417" s="253">
        <f>F415*0.19</f>
        <v>0</v>
      </c>
      <c r="G417" s="169"/>
      <c r="H417" s="168"/>
      <c r="I417" s="168"/>
      <c r="J417" s="168"/>
      <c r="K417" s="168"/>
      <c r="L417" s="168"/>
      <c r="M417" s="168"/>
      <c r="N417" s="168"/>
      <c r="O417" s="168"/>
      <c r="P417" s="168"/>
      <c r="Q417" s="168"/>
      <c r="R417" s="168"/>
      <c r="S417" s="168"/>
      <c r="T417" s="168"/>
      <c r="V417" s="58"/>
      <c r="W417" s="59"/>
      <c r="X417" s="59"/>
      <c r="Y417" s="59"/>
      <c r="Z417" s="59"/>
      <c r="AA417" s="59"/>
      <c r="AB417" s="59"/>
      <c r="AC417" s="59"/>
      <c r="AD417" s="29"/>
      <c r="AE417" s="29"/>
      <c r="AF417" s="29"/>
      <c r="AG417" s="29"/>
    </row>
    <row r="418" spans="1:33" s="116" customFormat="1" x14ac:dyDescent="0.2">
      <c r="A418" s="251"/>
      <c r="B418" s="252"/>
      <c r="C418" s="185"/>
      <c r="D418" s="229"/>
      <c r="E418" s="288"/>
      <c r="F418" s="254"/>
      <c r="G418" s="169"/>
      <c r="H418" s="168"/>
      <c r="I418" s="168"/>
      <c r="J418" s="168"/>
      <c r="K418" s="168"/>
      <c r="L418" s="168"/>
      <c r="M418" s="168"/>
      <c r="N418" s="168"/>
      <c r="O418" s="168"/>
      <c r="P418" s="168"/>
      <c r="Q418" s="168"/>
      <c r="R418" s="168"/>
      <c r="S418" s="168"/>
      <c r="T418" s="168"/>
      <c r="V418" s="58"/>
      <c r="W418" s="59"/>
      <c r="X418" s="59"/>
      <c r="Y418" s="59"/>
      <c r="Z418" s="59"/>
      <c r="AA418" s="59"/>
      <c r="AB418" s="59"/>
      <c r="AC418" s="59"/>
      <c r="AD418" s="29"/>
      <c r="AE418" s="29"/>
      <c r="AF418" s="29"/>
      <c r="AG418" s="29"/>
    </row>
    <row r="419" spans="1:33" s="116" customFormat="1" ht="13.5" thickBot="1" x14ac:dyDescent="0.25">
      <c r="A419" s="251"/>
      <c r="B419" s="252"/>
      <c r="C419" s="185" t="s">
        <v>169</v>
      </c>
      <c r="D419" s="229"/>
      <c r="E419" s="288"/>
      <c r="F419" s="256">
        <f>F415+F417</f>
        <v>0</v>
      </c>
      <c r="G419" s="169"/>
      <c r="H419" s="168"/>
      <c r="I419" s="168"/>
      <c r="J419" s="168"/>
      <c r="K419" s="168"/>
      <c r="L419" s="168"/>
      <c r="M419" s="168"/>
      <c r="N419" s="168"/>
      <c r="O419" s="168"/>
      <c r="P419" s="168"/>
      <c r="Q419" s="168"/>
      <c r="R419" s="168"/>
      <c r="S419" s="168"/>
      <c r="T419" s="168"/>
      <c r="V419" s="58"/>
      <c r="W419" s="59"/>
      <c r="X419" s="59"/>
      <c r="Y419" s="59"/>
      <c r="Z419" s="59"/>
      <c r="AA419" s="59"/>
      <c r="AB419" s="59"/>
      <c r="AC419" s="59"/>
      <c r="AD419" s="29"/>
      <c r="AE419" s="29"/>
      <c r="AF419" s="29"/>
      <c r="AG419" s="29"/>
    </row>
    <row r="420" spans="1:33" s="116" customFormat="1" ht="13.5" thickTop="1" x14ac:dyDescent="0.2">
      <c r="A420" s="30"/>
      <c r="B420" s="31"/>
      <c r="C420" s="29"/>
      <c r="D420" s="31"/>
      <c r="E420" s="31"/>
      <c r="F420" s="31"/>
      <c r="G420" s="170"/>
      <c r="H420" s="168"/>
      <c r="I420" s="168"/>
      <c r="J420" s="168"/>
      <c r="K420" s="168"/>
      <c r="L420" s="168"/>
      <c r="M420" s="168"/>
      <c r="N420" s="168"/>
      <c r="O420" s="168"/>
      <c r="P420" s="168"/>
      <c r="Q420" s="168"/>
      <c r="R420" s="168"/>
      <c r="S420" s="168"/>
      <c r="T420" s="168"/>
      <c r="V420" s="58"/>
      <c r="W420" s="59"/>
      <c r="X420" s="59"/>
      <c r="Y420" s="59"/>
      <c r="Z420" s="59"/>
      <c r="AA420" s="59"/>
      <c r="AB420" s="59"/>
      <c r="AC420" s="59"/>
      <c r="AD420" s="29"/>
      <c r="AE420" s="29"/>
      <c r="AF420" s="29"/>
      <c r="AG420" s="29"/>
    </row>
  </sheetData>
  <sheetProtection algorithmName="SHA-512" hashValue="SScK6xGClkZ7FehSjOg5Per7E110WNmQeDi4oMnVl8R+O4HlmuPvgraL9w5modYhOnTlYVKOU6JuhesAON415w==" saltValue="PlqElTt6I9Ih71VhyZ+EDg==" spinCount="100000" sheet="1" objects="1" scenarios="1" selectLockedCells="1"/>
  <mergeCells count="3">
    <mergeCell ref="B2:C3"/>
    <mergeCell ref="B4:C5"/>
    <mergeCell ref="B6:C7"/>
  </mergeCells>
  <pageMargins left="0.78740157480314965" right="0.39370078740157483" top="0.98425196850393704" bottom="0.98425196850393704" header="0.51181102362204722" footer="0.51181102362204722"/>
  <pageSetup paperSize="9" scale="97" orientation="portrait" horizontalDpi="4294967292" verticalDpi="300" r:id="rId1"/>
  <headerFooter alignWithMargins="0">
    <oddFooter>&amp;L&amp;8KUBUS GmbH 
&amp;KFF0000Alle Rechte der Verwertung für diese LB, gleich welcher Form und welchem Verfahren, sind uns vorbehalten.&amp;C&amp;8Leistungsbeschreibung TSF-W SH-4 - Los 2: Feuerwehrtechnische Beladung
&amp;R&amp;8Seite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426"/>
  <sheetViews>
    <sheetView view="pageBreakPreview" zoomScaleNormal="100" zoomScaleSheetLayoutView="100" workbookViewId="0">
      <selection activeCell="E19" sqref="E19"/>
    </sheetView>
  </sheetViews>
  <sheetFormatPr baseColWidth="10" defaultColWidth="11.42578125" defaultRowHeight="12.75" x14ac:dyDescent="0.2"/>
  <cols>
    <col min="1" max="1" width="6.5703125" style="30" customWidth="1"/>
    <col min="2" max="2" width="4.85546875" style="31" customWidth="1"/>
    <col min="3" max="3" width="47.7109375" style="29" customWidth="1"/>
    <col min="4" max="4" width="13.140625" style="31" customWidth="1"/>
    <col min="5" max="5" width="10.5703125" style="31" customWidth="1"/>
    <col min="6" max="6" width="12.140625" style="31" customWidth="1"/>
    <col min="7" max="7" width="11.42578125" style="170"/>
    <col min="8" max="18" width="11.42578125" style="168"/>
    <col min="19" max="21" width="11.42578125" style="116"/>
    <col min="22" max="22" width="11.42578125" style="58"/>
    <col min="23" max="29" width="11.42578125" style="59"/>
    <col min="30" max="16384" width="11.42578125" style="29"/>
  </cols>
  <sheetData>
    <row r="1" spans="1:22" ht="13.5" thickBot="1" x14ac:dyDescent="0.25">
      <c r="A1" s="173"/>
      <c r="B1" s="173"/>
      <c r="C1" s="173"/>
      <c r="D1" s="173"/>
      <c r="E1" s="173"/>
      <c r="F1" s="29"/>
      <c r="G1" s="86"/>
    </row>
    <row r="2" spans="1:22" x14ac:dyDescent="0.2">
      <c r="A2" s="174" t="s">
        <v>147</v>
      </c>
      <c r="B2" s="283">
        <f>Vorbemerkungen!B2</f>
        <v>0</v>
      </c>
      <c r="C2" s="284"/>
      <c r="D2" s="173"/>
      <c r="E2" s="173"/>
      <c r="F2" s="173"/>
      <c r="G2" s="86"/>
      <c r="H2" s="175"/>
    </row>
    <row r="3" spans="1:22" ht="13.5" thickBot="1" x14ac:dyDescent="0.25">
      <c r="A3" s="174"/>
      <c r="B3" s="285"/>
      <c r="C3" s="286"/>
      <c r="D3" s="145"/>
      <c r="E3" s="173"/>
      <c r="F3" s="173"/>
      <c r="G3" s="86"/>
      <c r="H3" s="175"/>
    </row>
    <row r="4" spans="1:22" x14ac:dyDescent="0.2">
      <c r="A4" s="29"/>
      <c r="B4" s="283">
        <f>Vorbemerkungen!B4</f>
        <v>0</v>
      </c>
      <c r="C4" s="284"/>
      <c r="D4" s="145"/>
      <c r="E4" s="29"/>
      <c r="F4" s="207"/>
      <c r="G4" s="86"/>
      <c r="H4" s="175"/>
    </row>
    <row r="5" spans="1:22" ht="13.5" thickBot="1" x14ac:dyDescent="0.25">
      <c r="A5" s="174"/>
      <c r="B5" s="285"/>
      <c r="C5" s="286"/>
      <c r="D5" s="173"/>
      <c r="E5" s="173"/>
      <c r="F5" s="173"/>
      <c r="G5" s="86"/>
      <c r="H5" s="175"/>
    </row>
    <row r="6" spans="1:22" x14ac:dyDescent="0.2">
      <c r="A6" s="174"/>
      <c r="B6" s="283">
        <f>Vorbemerkungen!B6</f>
        <v>0</v>
      </c>
      <c r="C6" s="284"/>
      <c r="D6" s="173"/>
      <c r="E6" s="173"/>
      <c r="F6" s="173"/>
      <c r="G6" s="86"/>
      <c r="H6" s="175"/>
    </row>
    <row r="7" spans="1:22" ht="13.5" thickBot="1" x14ac:dyDescent="0.25">
      <c r="A7" s="174"/>
      <c r="B7" s="285"/>
      <c r="C7" s="286"/>
      <c r="D7" s="173"/>
      <c r="E7" s="173"/>
      <c r="F7" s="173"/>
      <c r="G7" s="86"/>
      <c r="H7" s="175"/>
    </row>
    <row r="8" spans="1:22" x14ac:dyDescent="0.2">
      <c r="A8" s="174"/>
      <c r="B8" s="33"/>
      <c r="C8" s="173"/>
      <c r="D8" s="33"/>
      <c r="E8" s="33"/>
      <c r="G8" s="86"/>
    </row>
    <row r="9" spans="1:22" s="222" customFormat="1" ht="15.75" x14ac:dyDescent="0.25">
      <c r="A9" s="208" t="s">
        <v>546</v>
      </c>
      <c r="B9" s="219"/>
      <c r="C9" s="219"/>
      <c r="D9" s="220"/>
      <c r="E9" s="220"/>
      <c r="F9" s="221"/>
      <c r="G9" s="100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16"/>
      <c r="T9" s="116"/>
      <c r="U9" s="116"/>
      <c r="V9" s="57"/>
    </row>
    <row r="10" spans="1:22" s="222" customFormat="1" ht="15.75" x14ac:dyDescent="0.25">
      <c r="A10" s="184"/>
      <c r="B10" s="224"/>
      <c r="C10" s="224"/>
      <c r="D10" s="225"/>
      <c r="E10" s="225"/>
      <c r="F10" s="226"/>
      <c r="G10" s="100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16"/>
      <c r="T10" s="116"/>
      <c r="U10" s="116"/>
      <c r="V10" s="57"/>
    </row>
    <row r="11" spans="1:22" ht="15.75" x14ac:dyDescent="0.25">
      <c r="A11" s="209" t="s">
        <v>550</v>
      </c>
      <c r="B11" s="227"/>
      <c r="C11" s="287" t="s">
        <v>652</v>
      </c>
      <c r="D11" s="229"/>
      <c r="E11" s="288"/>
      <c r="F11" s="230"/>
      <c r="G11" s="100"/>
      <c r="V11" s="57"/>
    </row>
    <row r="12" spans="1:22" s="222" customFormat="1" ht="15.75" x14ac:dyDescent="0.25">
      <c r="A12" s="184"/>
      <c r="B12" s="224"/>
      <c r="C12" s="289" t="s">
        <v>442</v>
      </c>
      <c r="D12" s="225"/>
      <c r="E12" s="225"/>
      <c r="F12" s="226"/>
      <c r="G12" s="100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16"/>
      <c r="T12" s="116"/>
      <c r="U12" s="116"/>
      <c r="V12" s="57"/>
    </row>
    <row r="13" spans="1:22" s="222" customFormat="1" ht="15.75" x14ac:dyDescent="0.25">
      <c r="A13" s="184"/>
      <c r="B13" s="224"/>
      <c r="C13" s="289" t="s">
        <v>443</v>
      </c>
      <c r="D13" s="225"/>
      <c r="E13" s="225"/>
      <c r="F13" s="226"/>
      <c r="G13" s="100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16"/>
      <c r="T13" s="116"/>
      <c r="U13" s="116"/>
      <c r="V13" s="57"/>
    </row>
    <row r="14" spans="1:22" s="222" customFormat="1" ht="15.75" x14ac:dyDescent="0.25">
      <c r="A14" s="231"/>
      <c r="B14" s="232"/>
      <c r="C14" s="232"/>
      <c r="D14" s="233"/>
      <c r="E14" s="233"/>
      <c r="F14" s="234"/>
      <c r="G14" s="100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16"/>
      <c r="T14" s="116"/>
      <c r="U14" s="116"/>
      <c r="V14" s="57"/>
    </row>
    <row r="15" spans="1:22" x14ac:dyDescent="0.2">
      <c r="A15" s="174"/>
      <c r="B15" s="33"/>
      <c r="C15" s="173"/>
      <c r="D15" s="33"/>
      <c r="E15" s="33"/>
      <c r="G15" s="100"/>
      <c r="V15" s="57"/>
    </row>
    <row r="16" spans="1:22" x14ac:dyDescent="0.2">
      <c r="A16" s="235"/>
      <c r="B16" s="33"/>
      <c r="C16" s="173"/>
      <c r="D16" s="33"/>
      <c r="E16" s="33"/>
      <c r="G16" s="100"/>
      <c r="S16" s="168"/>
      <c r="T16" s="168"/>
      <c r="U16" s="168"/>
      <c r="V16" s="56"/>
    </row>
    <row r="17" spans="1:29" s="37" customFormat="1" x14ac:dyDescent="0.2">
      <c r="A17" s="51"/>
      <c r="B17" s="210"/>
      <c r="C17" s="104" t="s">
        <v>390</v>
      </c>
      <c r="D17" s="54"/>
      <c r="E17" s="54"/>
      <c r="F17" s="135" t="s">
        <v>466</v>
      </c>
      <c r="G17" s="100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58"/>
      <c r="W17" s="58"/>
      <c r="X17" s="58"/>
      <c r="Y17" s="58"/>
      <c r="Z17" s="58"/>
      <c r="AA17" s="58"/>
      <c r="AB17" s="58"/>
      <c r="AC17" s="58"/>
    </row>
    <row r="18" spans="1:29" s="37" customFormat="1" x14ac:dyDescent="0.2">
      <c r="A18" s="51"/>
      <c r="B18" s="210"/>
      <c r="C18" s="80" t="s">
        <v>468</v>
      </c>
      <c r="D18" s="54"/>
      <c r="E18" s="54"/>
      <c r="F18" s="210"/>
      <c r="G18" s="100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58"/>
      <c r="W18" s="58"/>
      <c r="X18" s="58"/>
      <c r="Y18" s="58"/>
      <c r="Z18" s="58"/>
      <c r="AA18" s="58"/>
      <c r="AB18" s="58"/>
      <c r="AC18" s="58"/>
    </row>
    <row r="19" spans="1:29" s="34" customFormat="1" x14ac:dyDescent="0.2">
      <c r="A19" s="51"/>
      <c r="C19" s="87" t="s">
        <v>391</v>
      </c>
      <c r="E19" s="36"/>
      <c r="F19" s="211"/>
      <c r="G19" s="100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76"/>
      <c r="W19" s="76"/>
      <c r="X19" s="76"/>
      <c r="Y19" s="76"/>
      <c r="Z19" s="76"/>
      <c r="AA19" s="76"/>
      <c r="AB19" s="76"/>
      <c r="AC19" s="76"/>
    </row>
    <row r="20" spans="1:29" s="34" customFormat="1" x14ac:dyDescent="0.2">
      <c r="A20" s="51"/>
      <c r="C20" s="87" t="s">
        <v>128</v>
      </c>
      <c r="E20" s="36"/>
      <c r="F20" s="211"/>
      <c r="G20" s="100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76"/>
      <c r="W20" s="76"/>
      <c r="X20" s="76"/>
      <c r="Y20" s="76"/>
      <c r="Z20" s="76"/>
      <c r="AA20" s="76"/>
      <c r="AB20" s="76"/>
      <c r="AC20" s="76"/>
    </row>
    <row r="21" spans="1:29" s="66" customFormat="1" x14ac:dyDescent="0.2">
      <c r="A21" s="51"/>
      <c r="C21" s="107" t="s">
        <v>259</v>
      </c>
      <c r="D21" s="81"/>
      <c r="E21" s="81"/>
      <c r="F21" s="97"/>
      <c r="G21" s="87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68"/>
      <c r="T21" s="68"/>
      <c r="U21" s="68"/>
      <c r="V21" s="68"/>
    </row>
    <row r="22" spans="1:29" s="37" customFormat="1" x14ac:dyDescent="0.2">
      <c r="A22" s="189"/>
      <c r="B22" s="210"/>
      <c r="C22" s="210"/>
      <c r="D22" s="54"/>
      <c r="E22" s="54"/>
      <c r="F22" s="210"/>
      <c r="G22" s="76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58"/>
      <c r="W22" s="58"/>
      <c r="X22" s="58"/>
      <c r="Y22" s="58"/>
      <c r="Z22" s="58"/>
      <c r="AA22" s="58"/>
      <c r="AB22" s="58"/>
      <c r="AC22" s="58"/>
    </row>
    <row r="23" spans="1:29" s="37" customFormat="1" x14ac:dyDescent="0.2">
      <c r="A23" s="189"/>
      <c r="B23" s="210"/>
      <c r="C23" s="51"/>
      <c r="D23" s="54"/>
      <c r="E23" s="54"/>
      <c r="F23" s="210"/>
      <c r="G23" s="76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58"/>
      <c r="W23" s="58"/>
      <c r="X23" s="58"/>
      <c r="Y23" s="58"/>
      <c r="Z23" s="58"/>
      <c r="AA23" s="58"/>
      <c r="AB23" s="58"/>
      <c r="AC23" s="58"/>
    </row>
    <row r="24" spans="1:29" s="37" customFormat="1" x14ac:dyDescent="0.2">
      <c r="A24" s="34" t="s">
        <v>202</v>
      </c>
      <c r="B24" s="38"/>
      <c r="D24" s="38"/>
      <c r="E24" s="38"/>
      <c r="F24" s="38"/>
      <c r="G24" s="76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58"/>
      <c r="W24" s="58"/>
      <c r="X24" s="58"/>
      <c r="Y24" s="58"/>
      <c r="Z24" s="58"/>
      <c r="AA24" s="58"/>
      <c r="AB24" s="58"/>
      <c r="AC24" s="58"/>
    </row>
    <row r="25" spans="1:29" s="37" customFormat="1" x14ac:dyDescent="0.2">
      <c r="A25" s="34" t="s">
        <v>0</v>
      </c>
      <c r="B25" s="38"/>
      <c r="D25" s="38"/>
      <c r="E25" s="38"/>
      <c r="F25" s="38"/>
      <c r="G25" s="76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58"/>
      <c r="W25" s="58"/>
      <c r="X25" s="58"/>
      <c r="Y25" s="58"/>
      <c r="Z25" s="58"/>
      <c r="AA25" s="58"/>
      <c r="AB25" s="58"/>
      <c r="AC25" s="58"/>
    </row>
    <row r="26" spans="1:29" s="37" customFormat="1" x14ac:dyDescent="0.2">
      <c r="A26" s="34" t="s">
        <v>1</v>
      </c>
      <c r="B26" s="38"/>
      <c r="D26" s="38"/>
      <c r="E26" s="38"/>
      <c r="F26" s="38"/>
      <c r="G26" s="76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58"/>
      <c r="W26" s="58"/>
      <c r="X26" s="58"/>
      <c r="Y26" s="58"/>
      <c r="Z26" s="58"/>
      <c r="AA26" s="58"/>
      <c r="AB26" s="58"/>
      <c r="AC26" s="58"/>
    </row>
    <row r="27" spans="1:29" s="37" customFormat="1" x14ac:dyDescent="0.2">
      <c r="A27" s="34" t="s">
        <v>125</v>
      </c>
      <c r="B27" s="38"/>
      <c r="C27" s="57"/>
      <c r="D27" s="243"/>
      <c r="E27" s="243"/>
      <c r="F27" s="38"/>
      <c r="G27" s="76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58"/>
      <c r="W27" s="58"/>
      <c r="X27" s="58"/>
      <c r="Y27" s="58"/>
      <c r="Z27" s="58"/>
      <c r="AA27" s="58"/>
      <c r="AB27" s="58"/>
      <c r="AC27" s="58"/>
    </row>
    <row r="28" spans="1:29" s="37" customFormat="1" x14ac:dyDescent="0.2">
      <c r="A28" s="76" t="s">
        <v>407</v>
      </c>
      <c r="B28" s="38"/>
      <c r="C28" s="57"/>
      <c r="D28" s="243"/>
      <c r="E28" s="243"/>
      <c r="F28" s="38"/>
      <c r="G28" s="76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58"/>
      <c r="W28" s="58"/>
      <c r="X28" s="58"/>
      <c r="Y28" s="58"/>
      <c r="Z28" s="58"/>
      <c r="AA28" s="58"/>
      <c r="AB28" s="58"/>
      <c r="AC28" s="58"/>
    </row>
    <row r="29" spans="1:29" s="37" customFormat="1" x14ac:dyDescent="0.2">
      <c r="A29" s="34"/>
      <c r="B29" s="38"/>
      <c r="C29" s="57"/>
      <c r="D29" s="243"/>
      <c r="E29" s="243"/>
      <c r="F29" s="38"/>
      <c r="G29" s="76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58"/>
      <c r="W29" s="58"/>
      <c r="X29" s="58"/>
      <c r="Y29" s="58"/>
      <c r="Z29" s="58"/>
      <c r="AA29" s="58"/>
      <c r="AB29" s="58"/>
      <c r="AC29" s="58"/>
    </row>
    <row r="30" spans="1:29" s="37" customFormat="1" x14ac:dyDescent="0.2">
      <c r="A30" s="34" t="s">
        <v>203</v>
      </c>
      <c r="B30" s="38"/>
      <c r="C30" s="57"/>
      <c r="D30" s="243"/>
      <c r="E30" s="243"/>
      <c r="F30" s="38"/>
      <c r="G30" s="76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58"/>
      <c r="W30" s="58"/>
      <c r="X30" s="58"/>
      <c r="Y30" s="58"/>
      <c r="Z30" s="58"/>
      <c r="AA30" s="58"/>
      <c r="AB30" s="58"/>
      <c r="AC30" s="58"/>
    </row>
    <row r="31" spans="1:29" s="37" customFormat="1" x14ac:dyDescent="0.2">
      <c r="A31" s="34" t="s">
        <v>204</v>
      </c>
      <c r="B31" s="38"/>
      <c r="C31" s="57"/>
      <c r="D31" s="243"/>
      <c r="E31" s="243"/>
      <c r="F31" s="38"/>
      <c r="G31" s="76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58"/>
      <c r="W31" s="58"/>
      <c r="X31" s="58"/>
      <c r="Y31" s="58"/>
      <c r="Z31" s="58"/>
      <c r="AA31" s="58"/>
      <c r="AB31" s="58"/>
      <c r="AC31" s="58"/>
    </row>
    <row r="32" spans="1:29" s="37" customFormat="1" x14ac:dyDescent="0.2">
      <c r="A32" s="34" t="s">
        <v>205</v>
      </c>
      <c r="B32" s="38"/>
      <c r="C32" s="57"/>
      <c r="D32" s="243"/>
      <c r="E32" s="243"/>
      <c r="F32" s="38"/>
      <c r="G32" s="76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58"/>
      <c r="W32" s="58"/>
      <c r="X32" s="58"/>
      <c r="Y32" s="58"/>
      <c r="Z32" s="58"/>
      <c r="AA32" s="58"/>
      <c r="AB32" s="58"/>
      <c r="AC32" s="58"/>
    </row>
    <row r="33" spans="1:29" x14ac:dyDescent="0.2">
      <c r="A33" s="64"/>
      <c r="C33" s="179"/>
      <c r="D33" s="291"/>
      <c r="E33" s="291"/>
      <c r="G33" s="169"/>
      <c r="S33" s="168"/>
      <c r="T33" s="168"/>
      <c r="U33" s="168"/>
      <c r="V33" s="76"/>
    </row>
    <row r="34" spans="1:29" x14ac:dyDescent="0.2">
      <c r="A34" s="29"/>
      <c r="C34" s="179"/>
      <c r="D34" s="291"/>
      <c r="E34" s="291"/>
      <c r="G34" s="169"/>
      <c r="S34" s="168"/>
      <c r="T34" s="168"/>
      <c r="U34" s="168"/>
      <c r="V34" s="76"/>
    </row>
    <row r="35" spans="1:29" s="30" customFormat="1" x14ac:dyDescent="0.2">
      <c r="A35" s="292" t="s">
        <v>113</v>
      </c>
      <c r="B35" s="292" t="s">
        <v>114</v>
      </c>
      <c r="C35" s="292" t="s">
        <v>115</v>
      </c>
      <c r="D35" s="293" t="s">
        <v>6</v>
      </c>
      <c r="E35" s="294" t="s">
        <v>116</v>
      </c>
      <c r="F35" s="293" t="s">
        <v>117</v>
      </c>
      <c r="G35" s="295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76"/>
      <c r="W35" s="64"/>
      <c r="X35" s="64"/>
      <c r="Y35" s="64"/>
      <c r="Z35" s="64"/>
      <c r="AA35" s="64"/>
      <c r="AB35" s="64"/>
      <c r="AC35" s="64"/>
    </row>
    <row r="36" spans="1:29" x14ac:dyDescent="0.2">
      <c r="B36" s="173"/>
      <c r="C36" s="174"/>
      <c r="D36" s="33"/>
      <c r="E36" s="33"/>
      <c r="F36" s="173"/>
      <c r="G36" s="169"/>
      <c r="S36" s="168"/>
      <c r="T36" s="168"/>
      <c r="U36" s="168"/>
      <c r="V36" s="76"/>
    </row>
    <row r="37" spans="1:29" x14ac:dyDescent="0.2">
      <c r="A37" s="93" t="s">
        <v>106</v>
      </c>
      <c r="B37" s="174" t="s">
        <v>11</v>
      </c>
      <c r="C37" s="174"/>
      <c r="D37" s="33"/>
      <c r="E37" s="33"/>
      <c r="S37" s="168"/>
      <c r="T37" s="168"/>
      <c r="U37" s="168"/>
      <c r="V37" s="76"/>
    </row>
    <row r="38" spans="1:29" x14ac:dyDescent="0.2">
      <c r="A38" s="93"/>
      <c r="B38" s="33"/>
      <c r="C38" s="174"/>
      <c r="D38" s="296"/>
      <c r="E38" s="33"/>
      <c r="F38" s="33"/>
      <c r="S38" s="168"/>
      <c r="T38" s="168"/>
      <c r="U38" s="168"/>
      <c r="V38" s="76"/>
    </row>
    <row r="39" spans="1:29" x14ac:dyDescent="0.2">
      <c r="A39" s="93" t="s">
        <v>101</v>
      </c>
      <c r="B39" s="51" t="s">
        <v>148</v>
      </c>
      <c r="C39" s="37"/>
      <c r="D39" s="216"/>
      <c r="E39" s="297"/>
      <c r="S39" s="168"/>
      <c r="T39" s="168"/>
      <c r="U39" s="168"/>
      <c r="V39" s="76"/>
    </row>
    <row r="40" spans="1:29" s="66" customFormat="1" x14ac:dyDescent="0.2">
      <c r="A40" s="97"/>
      <c r="B40" s="106">
        <v>9</v>
      </c>
      <c r="C40" s="89" t="s">
        <v>212</v>
      </c>
      <c r="D40" s="99" t="s">
        <v>206</v>
      </c>
      <c r="E40" s="111"/>
      <c r="F40" s="113">
        <f>E40*B40</f>
        <v>0</v>
      </c>
      <c r="G40" s="87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68"/>
      <c r="T40" s="68"/>
      <c r="U40" s="68"/>
      <c r="V40" s="68"/>
      <c r="W40" s="68"/>
      <c r="X40" s="68"/>
      <c r="Y40" s="68"/>
      <c r="Z40" s="68"/>
    </row>
    <row r="41" spans="1:29" s="66" customFormat="1" x14ac:dyDescent="0.2">
      <c r="A41" s="97"/>
      <c r="B41" s="67"/>
      <c r="C41" s="89" t="s">
        <v>213</v>
      </c>
      <c r="D41" s="97"/>
      <c r="G41" s="87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68"/>
      <c r="T41" s="68"/>
      <c r="U41" s="68"/>
      <c r="V41" s="68"/>
      <c r="W41" s="68"/>
      <c r="X41" s="68"/>
      <c r="Y41" s="68"/>
      <c r="Z41" s="68"/>
    </row>
    <row r="42" spans="1:29" s="66" customFormat="1" x14ac:dyDescent="0.2">
      <c r="A42" s="97"/>
      <c r="B42" s="67"/>
      <c r="C42" s="97" t="s">
        <v>214</v>
      </c>
      <c r="D42" s="67"/>
      <c r="E42" s="67"/>
      <c r="F42" s="67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</row>
    <row r="43" spans="1:29" s="66" customFormat="1" x14ac:dyDescent="0.2">
      <c r="A43" s="97"/>
      <c r="B43" s="99">
        <v>9</v>
      </c>
      <c r="C43" s="66" t="s">
        <v>215</v>
      </c>
      <c r="D43" s="99" t="s">
        <v>85</v>
      </c>
      <c r="E43" s="111"/>
      <c r="F43" s="113">
        <f>E43*B43</f>
        <v>0</v>
      </c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</row>
    <row r="44" spans="1:29" s="66" customFormat="1" x14ac:dyDescent="0.2">
      <c r="A44" s="97"/>
      <c r="B44" s="99">
        <v>4</v>
      </c>
      <c r="C44" s="66" t="s">
        <v>321</v>
      </c>
      <c r="D44" s="99" t="s">
        <v>140</v>
      </c>
      <c r="E44" s="106" t="s">
        <v>7</v>
      </c>
      <c r="F44" s="90" t="s">
        <v>35</v>
      </c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68"/>
      <c r="T44" s="68"/>
      <c r="U44" s="68"/>
      <c r="V44" s="68"/>
      <c r="W44" s="68"/>
      <c r="X44" s="68"/>
      <c r="Y44" s="68"/>
      <c r="Z44" s="68"/>
    </row>
    <row r="45" spans="1:29" s="66" customFormat="1" x14ac:dyDescent="0.2">
      <c r="A45" s="93"/>
      <c r="B45" s="99"/>
      <c r="C45" s="66" t="s">
        <v>469</v>
      </c>
      <c r="D45" s="99" t="s">
        <v>216</v>
      </c>
      <c r="E45" s="99"/>
      <c r="F45" s="99"/>
      <c r="G45" s="85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68"/>
      <c r="T45" s="68"/>
      <c r="U45" s="68"/>
      <c r="V45" s="68"/>
      <c r="W45" s="68"/>
      <c r="X45" s="68"/>
      <c r="Y45" s="68"/>
      <c r="Z45" s="68"/>
    </row>
    <row r="46" spans="1:29" s="66" customFormat="1" x14ac:dyDescent="0.2">
      <c r="A46" s="93"/>
      <c r="B46" s="99"/>
      <c r="C46" s="66" t="s">
        <v>565</v>
      </c>
      <c r="D46" s="99"/>
      <c r="E46" s="99"/>
      <c r="F46" s="99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68"/>
      <c r="T46" s="68"/>
      <c r="U46" s="68"/>
      <c r="V46" s="68"/>
      <c r="W46" s="68"/>
      <c r="X46" s="68"/>
      <c r="Y46" s="68"/>
      <c r="Z46" s="68"/>
    </row>
    <row r="47" spans="1:29" s="66" customFormat="1" x14ac:dyDescent="0.2">
      <c r="A47" s="93"/>
      <c r="B47" s="99"/>
      <c r="C47" s="66" t="s">
        <v>322</v>
      </c>
      <c r="D47" s="99"/>
      <c r="E47" s="99"/>
      <c r="F47" s="99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68"/>
      <c r="T47" s="68"/>
      <c r="U47" s="68"/>
      <c r="V47" s="68"/>
      <c r="W47" s="68"/>
      <c r="X47" s="68"/>
      <c r="Y47" s="68"/>
      <c r="Z47" s="68"/>
    </row>
    <row r="48" spans="1:29" s="66" customFormat="1" x14ac:dyDescent="0.2">
      <c r="A48" s="93"/>
      <c r="B48" s="99"/>
      <c r="C48" s="66" t="s">
        <v>323</v>
      </c>
      <c r="D48" s="99"/>
      <c r="E48" s="99"/>
      <c r="F48" s="99"/>
      <c r="G48" s="85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68"/>
      <c r="T48" s="68"/>
      <c r="U48" s="68"/>
      <c r="V48" s="68"/>
      <c r="W48" s="68"/>
      <c r="X48" s="68"/>
      <c r="Y48" s="68"/>
      <c r="Z48" s="68"/>
    </row>
    <row r="49" spans="1:26" s="66" customFormat="1" x14ac:dyDescent="0.2">
      <c r="A49" s="97"/>
      <c r="B49" s="114"/>
      <c r="C49" s="66" t="s">
        <v>23</v>
      </c>
      <c r="D49" s="67"/>
      <c r="E49" s="124"/>
      <c r="F49" s="125"/>
      <c r="G49" s="85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68"/>
      <c r="T49" s="68"/>
      <c r="U49" s="68"/>
      <c r="V49" s="68"/>
      <c r="W49" s="68"/>
      <c r="X49" s="68"/>
      <c r="Y49" s="68"/>
      <c r="Z49" s="68"/>
    </row>
    <row r="50" spans="1:26" s="66" customFormat="1" x14ac:dyDescent="0.2">
      <c r="A50" s="97"/>
      <c r="B50" s="114"/>
      <c r="C50" s="66" t="s">
        <v>22</v>
      </c>
      <c r="D50" s="67"/>
      <c r="E50" s="124"/>
      <c r="F50" s="125"/>
      <c r="G50" s="85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68"/>
      <c r="T50" s="68"/>
      <c r="U50" s="68"/>
      <c r="V50" s="68"/>
      <c r="W50" s="68"/>
      <c r="X50" s="68"/>
      <c r="Y50" s="68"/>
      <c r="Z50" s="68"/>
    </row>
    <row r="51" spans="1:26" s="66" customFormat="1" x14ac:dyDescent="0.2">
      <c r="A51" s="97"/>
      <c r="B51" s="106">
        <v>4</v>
      </c>
      <c r="C51" s="97" t="s">
        <v>97</v>
      </c>
      <c r="D51" s="99" t="s">
        <v>141</v>
      </c>
      <c r="E51" s="106" t="s">
        <v>7</v>
      </c>
      <c r="F51" s="90" t="s">
        <v>35</v>
      </c>
      <c r="G51" s="85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68"/>
      <c r="T51" s="68"/>
      <c r="U51" s="68"/>
      <c r="V51" s="68"/>
      <c r="W51" s="68"/>
      <c r="X51" s="68"/>
      <c r="Y51" s="68"/>
      <c r="Z51" s="68"/>
    </row>
    <row r="52" spans="1:26" s="66" customFormat="1" x14ac:dyDescent="0.2">
      <c r="A52" s="97"/>
      <c r="B52" s="99"/>
      <c r="C52" s="97" t="s">
        <v>217</v>
      </c>
      <c r="D52" s="99"/>
      <c r="E52" s="99"/>
      <c r="F52" s="99"/>
      <c r="G52" s="85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68"/>
      <c r="T52" s="68"/>
      <c r="U52" s="68"/>
      <c r="V52" s="68"/>
      <c r="W52" s="68"/>
      <c r="X52" s="68"/>
      <c r="Y52" s="68"/>
      <c r="Z52" s="68"/>
    </row>
    <row r="53" spans="1:26" s="66" customFormat="1" x14ac:dyDescent="0.2">
      <c r="A53" s="93"/>
      <c r="B53" s="99"/>
      <c r="C53" s="66" t="s">
        <v>323</v>
      </c>
      <c r="D53" s="99"/>
      <c r="E53" s="99"/>
      <c r="F53" s="99"/>
      <c r="G53" s="85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68"/>
      <c r="T53" s="68"/>
      <c r="U53" s="68"/>
      <c r="V53" s="68"/>
      <c r="W53" s="68"/>
      <c r="X53" s="68"/>
      <c r="Y53" s="68"/>
      <c r="Z53" s="68"/>
    </row>
    <row r="54" spans="1:26" s="66" customFormat="1" x14ac:dyDescent="0.2">
      <c r="A54" s="97"/>
      <c r="B54" s="99"/>
      <c r="C54" s="97" t="s">
        <v>566</v>
      </c>
      <c r="D54" s="99"/>
      <c r="E54" s="99"/>
      <c r="F54" s="99"/>
      <c r="G54" s="85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68"/>
      <c r="T54" s="68"/>
      <c r="U54" s="68"/>
      <c r="V54" s="68"/>
      <c r="W54" s="68"/>
      <c r="X54" s="68"/>
      <c r="Y54" s="68"/>
      <c r="Z54" s="68"/>
    </row>
    <row r="55" spans="1:26" s="66" customFormat="1" x14ac:dyDescent="0.2">
      <c r="A55" s="97"/>
      <c r="B55" s="114"/>
      <c r="C55" s="66" t="s">
        <v>23</v>
      </c>
      <c r="D55" s="67"/>
      <c r="E55" s="124"/>
      <c r="F55" s="125"/>
      <c r="G55" s="85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68"/>
      <c r="T55" s="68"/>
      <c r="U55" s="68"/>
      <c r="V55" s="68"/>
      <c r="W55" s="68"/>
      <c r="X55" s="68"/>
      <c r="Y55" s="68"/>
      <c r="Z55" s="68"/>
    </row>
    <row r="56" spans="1:26" s="66" customFormat="1" x14ac:dyDescent="0.2">
      <c r="A56" s="97"/>
      <c r="B56" s="114"/>
      <c r="C56" s="66" t="s">
        <v>22</v>
      </c>
      <c r="D56" s="67"/>
      <c r="E56" s="124"/>
      <c r="F56" s="125"/>
      <c r="G56" s="85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68"/>
      <c r="T56" s="68"/>
      <c r="U56" s="68"/>
      <c r="V56" s="68"/>
      <c r="W56" s="68"/>
      <c r="X56" s="68"/>
      <c r="Y56" s="68"/>
      <c r="Z56" s="68"/>
    </row>
    <row r="57" spans="1:26" s="66" customFormat="1" x14ac:dyDescent="0.2">
      <c r="A57" s="97"/>
      <c r="B57" s="99">
        <v>9</v>
      </c>
      <c r="C57" s="97" t="s">
        <v>8</v>
      </c>
      <c r="D57" s="106" t="s">
        <v>294</v>
      </c>
      <c r="E57" s="106" t="s">
        <v>7</v>
      </c>
      <c r="F57" s="90" t="s">
        <v>35</v>
      </c>
      <c r="G57" s="85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7"/>
    </row>
    <row r="58" spans="1:26" s="66" customFormat="1" x14ac:dyDescent="0.2">
      <c r="A58" s="97"/>
      <c r="B58" s="99">
        <v>1</v>
      </c>
      <c r="C58" s="97" t="s">
        <v>142</v>
      </c>
      <c r="D58" s="99" t="s">
        <v>85</v>
      </c>
      <c r="E58" s="111"/>
      <c r="F58" s="113">
        <f>E58*B58</f>
        <v>0</v>
      </c>
      <c r="G58" s="87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</row>
    <row r="59" spans="1:26" s="87" customFormat="1" x14ac:dyDescent="0.2">
      <c r="A59" s="89"/>
      <c r="B59" s="90"/>
      <c r="C59" s="89" t="s">
        <v>379</v>
      </c>
      <c r="D59" s="90"/>
      <c r="E59" s="90"/>
      <c r="F59" s="90"/>
    </row>
    <row r="60" spans="1:26" s="87" customFormat="1" x14ac:dyDescent="0.2">
      <c r="A60" s="89"/>
      <c r="B60" s="90"/>
      <c r="C60" s="89" t="s">
        <v>471</v>
      </c>
      <c r="D60" s="90"/>
      <c r="E60" s="90"/>
      <c r="F60" s="90"/>
    </row>
    <row r="61" spans="1:26" s="87" customFormat="1" x14ac:dyDescent="0.2">
      <c r="A61" s="89"/>
      <c r="B61" s="106"/>
      <c r="C61" s="89" t="s">
        <v>472</v>
      </c>
      <c r="D61" s="106"/>
      <c r="E61" s="85"/>
      <c r="F61" s="85"/>
    </row>
    <row r="62" spans="1:26" s="87" customFormat="1" x14ac:dyDescent="0.2">
      <c r="A62" s="89"/>
      <c r="B62" s="90"/>
      <c r="C62" s="89" t="s">
        <v>473</v>
      </c>
      <c r="D62" s="90"/>
      <c r="E62" s="90"/>
      <c r="F62" s="90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</row>
    <row r="63" spans="1:26" s="87" customFormat="1" x14ac:dyDescent="0.2">
      <c r="A63" s="89"/>
      <c r="B63" s="90"/>
      <c r="C63" s="89" t="s">
        <v>474</v>
      </c>
      <c r="D63" s="90"/>
      <c r="E63" s="90"/>
      <c r="F63" s="90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</row>
    <row r="64" spans="1:26" s="87" customFormat="1" x14ac:dyDescent="0.2">
      <c r="A64" s="89"/>
      <c r="B64" s="90"/>
      <c r="C64" s="89" t="s">
        <v>475</v>
      </c>
      <c r="D64" s="90"/>
      <c r="E64" s="90"/>
      <c r="F64" s="90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</row>
    <row r="65" spans="1:33" s="87" customFormat="1" x14ac:dyDescent="0.2">
      <c r="A65" s="89"/>
      <c r="B65" s="90"/>
      <c r="C65" s="89" t="s">
        <v>476</v>
      </c>
      <c r="D65" s="90"/>
      <c r="E65" s="90"/>
      <c r="F65" s="90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</row>
    <row r="66" spans="1:33" s="87" customFormat="1" x14ac:dyDescent="0.2">
      <c r="A66" s="89"/>
      <c r="B66" s="90"/>
      <c r="C66" s="89" t="s">
        <v>477</v>
      </c>
      <c r="D66" s="90"/>
      <c r="E66" s="90"/>
      <c r="F66" s="90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</row>
    <row r="67" spans="1:33" s="66" customFormat="1" x14ac:dyDescent="0.2">
      <c r="A67" s="97"/>
      <c r="B67" s="114"/>
      <c r="C67" s="66" t="s">
        <v>23</v>
      </c>
      <c r="D67" s="67"/>
      <c r="E67" s="84"/>
      <c r="F67" s="70"/>
      <c r="G67" s="87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</row>
    <row r="68" spans="1:33" s="66" customFormat="1" x14ac:dyDescent="0.2">
      <c r="A68" s="97"/>
      <c r="B68" s="114"/>
      <c r="C68" s="66" t="s">
        <v>22</v>
      </c>
      <c r="D68" s="67"/>
      <c r="E68" s="84"/>
      <c r="F68" s="70"/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</row>
    <row r="69" spans="1:33" s="66" customFormat="1" x14ac:dyDescent="0.2">
      <c r="A69" s="93"/>
      <c r="B69" s="99">
        <v>2</v>
      </c>
      <c r="C69" s="97" t="s">
        <v>218</v>
      </c>
      <c r="D69" s="67" t="s">
        <v>143</v>
      </c>
      <c r="E69" s="106" t="s">
        <v>7</v>
      </c>
      <c r="F69" s="90" t="s">
        <v>35</v>
      </c>
      <c r="G69" s="87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68"/>
      <c r="T69" s="68"/>
      <c r="U69" s="68"/>
      <c r="V69" s="68"/>
      <c r="W69" s="68"/>
      <c r="X69" s="68"/>
      <c r="Y69" s="68"/>
      <c r="Z69" s="68"/>
    </row>
    <row r="70" spans="1:33" s="66" customFormat="1" x14ac:dyDescent="0.2">
      <c r="A70" s="93"/>
      <c r="B70" s="99"/>
      <c r="C70" s="97" t="s">
        <v>245</v>
      </c>
      <c r="D70" s="99"/>
      <c r="E70" s="124"/>
      <c r="F70" s="125"/>
      <c r="G70" s="87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68"/>
      <c r="T70" s="68"/>
      <c r="U70" s="68"/>
      <c r="V70" s="68"/>
      <c r="W70" s="68"/>
      <c r="X70" s="68"/>
      <c r="Y70" s="68"/>
      <c r="Z70" s="68"/>
    </row>
    <row r="71" spans="1:33" s="66" customFormat="1" x14ac:dyDescent="0.2">
      <c r="A71" s="93"/>
      <c r="B71" s="99"/>
      <c r="C71" s="97" t="s">
        <v>219</v>
      </c>
      <c r="D71" s="99"/>
      <c r="E71" s="335"/>
      <c r="F71" s="336" t="s">
        <v>220</v>
      </c>
      <c r="G71" s="87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68"/>
      <c r="T71" s="68"/>
      <c r="U71" s="68"/>
      <c r="V71" s="68"/>
      <c r="W71" s="68"/>
      <c r="X71" s="68"/>
      <c r="Y71" s="68"/>
      <c r="Z71" s="68"/>
    </row>
    <row r="72" spans="1:33" s="66" customFormat="1" x14ac:dyDescent="0.2">
      <c r="A72" s="93"/>
      <c r="B72" s="114"/>
      <c r="C72" s="66" t="s">
        <v>23</v>
      </c>
      <c r="D72" s="67"/>
      <c r="E72" s="124"/>
      <c r="F72" s="125"/>
      <c r="G72" s="87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68"/>
      <c r="T72" s="68"/>
      <c r="U72" s="68"/>
      <c r="V72" s="68"/>
      <c r="W72" s="68"/>
      <c r="X72" s="68"/>
      <c r="Y72" s="68"/>
      <c r="Z72" s="68"/>
    </row>
    <row r="73" spans="1:33" s="66" customFormat="1" x14ac:dyDescent="0.2">
      <c r="A73" s="93"/>
      <c r="B73" s="114"/>
      <c r="C73" s="66" t="s">
        <v>22</v>
      </c>
      <c r="D73" s="67"/>
      <c r="E73" s="124"/>
      <c r="F73" s="125"/>
      <c r="G73" s="87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68"/>
      <c r="T73" s="68"/>
      <c r="U73" s="68"/>
      <c r="V73" s="68"/>
      <c r="W73" s="68"/>
      <c r="X73" s="68"/>
      <c r="Y73" s="68"/>
      <c r="Z73" s="68"/>
    </row>
    <row r="74" spans="1:33" s="66" customFormat="1" x14ac:dyDescent="0.2">
      <c r="A74" s="93"/>
      <c r="B74" s="99">
        <v>2</v>
      </c>
      <c r="C74" s="68" t="s">
        <v>482</v>
      </c>
      <c r="D74" s="99" t="s">
        <v>85</v>
      </c>
      <c r="E74" s="106" t="s">
        <v>7</v>
      </c>
      <c r="F74" s="90" t="s">
        <v>35</v>
      </c>
      <c r="G74" s="87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68"/>
      <c r="T74" s="68"/>
      <c r="U74" s="68"/>
      <c r="V74" s="68"/>
      <c r="W74" s="68"/>
      <c r="X74" s="68"/>
      <c r="Y74" s="68"/>
      <c r="Z74" s="68"/>
    </row>
    <row r="75" spans="1:33" s="66" customFormat="1" x14ac:dyDescent="0.2">
      <c r="A75" s="50"/>
      <c r="B75" s="99">
        <v>1</v>
      </c>
      <c r="C75" s="89" t="s">
        <v>46</v>
      </c>
      <c r="D75" s="99" t="s">
        <v>47</v>
      </c>
      <c r="E75" s="106" t="s">
        <v>7</v>
      </c>
      <c r="F75" s="90" t="s">
        <v>35</v>
      </c>
      <c r="G75" s="87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</row>
    <row r="76" spans="1:33" s="66" customFormat="1" x14ac:dyDescent="0.2">
      <c r="A76" s="50"/>
      <c r="B76" s="67"/>
      <c r="C76" s="97" t="s">
        <v>244</v>
      </c>
      <c r="D76" s="67"/>
      <c r="E76" s="67"/>
      <c r="F76" s="67"/>
      <c r="G76" s="87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68"/>
      <c r="T76" s="68"/>
      <c r="U76" s="68"/>
      <c r="V76" s="68"/>
      <c r="W76" s="68"/>
      <c r="X76" s="68"/>
      <c r="Y76" s="68"/>
      <c r="Z76" s="68"/>
    </row>
    <row r="77" spans="1:33" s="59" customFormat="1" x14ac:dyDescent="0.2">
      <c r="A77" s="30"/>
      <c r="B77" s="31"/>
      <c r="C77" s="29"/>
      <c r="D77" s="31"/>
      <c r="E77" s="31"/>
      <c r="F77" s="31"/>
      <c r="G77" s="170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76"/>
      <c r="AD77" s="29"/>
      <c r="AE77" s="29"/>
      <c r="AF77" s="29"/>
      <c r="AG77" s="29"/>
    </row>
    <row r="78" spans="1:33" s="59" customFormat="1" x14ac:dyDescent="0.2">
      <c r="A78" s="30"/>
      <c r="B78" s="31"/>
      <c r="C78" s="29"/>
      <c r="D78" s="31"/>
      <c r="E78" s="31"/>
      <c r="F78" s="31"/>
      <c r="G78" s="170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76"/>
      <c r="AD78" s="29"/>
      <c r="AE78" s="29"/>
      <c r="AF78" s="29"/>
      <c r="AG78" s="29"/>
    </row>
    <row r="79" spans="1:33" s="59" customFormat="1" x14ac:dyDescent="0.2">
      <c r="A79" s="299" t="s">
        <v>174</v>
      </c>
      <c r="B79" s="51" t="s">
        <v>149</v>
      </c>
      <c r="C79" s="37"/>
      <c r="D79" s="216"/>
      <c r="E79" s="33"/>
      <c r="F79" s="33"/>
      <c r="G79" s="170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76"/>
      <c r="AD79" s="29"/>
      <c r="AE79" s="29"/>
      <c r="AF79" s="29"/>
      <c r="AG79" s="29"/>
    </row>
    <row r="80" spans="1:33" s="66" customFormat="1" x14ac:dyDescent="0.2">
      <c r="A80" s="97"/>
      <c r="B80" s="106">
        <v>1</v>
      </c>
      <c r="C80" s="97" t="s">
        <v>328</v>
      </c>
      <c r="D80" s="99">
        <v>14405</v>
      </c>
      <c r="E80" s="111"/>
      <c r="F80" s="113">
        <f>E80*B80</f>
        <v>0</v>
      </c>
      <c r="G80" s="87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</row>
    <row r="81" spans="1:33" s="66" customFormat="1" x14ac:dyDescent="0.2">
      <c r="A81" s="97"/>
      <c r="B81" s="99">
        <v>1</v>
      </c>
      <c r="C81" s="97" t="s">
        <v>70</v>
      </c>
      <c r="D81" s="99" t="s">
        <v>132</v>
      </c>
      <c r="E81" s="111"/>
      <c r="F81" s="113">
        <f>E81*B81</f>
        <v>0</v>
      </c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</row>
    <row r="82" spans="1:33" s="66" customFormat="1" x14ac:dyDescent="0.2">
      <c r="A82" s="89"/>
      <c r="B82" s="99"/>
      <c r="C82" s="97" t="s">
        <v>45</v>
      </c>
      <c r="D82" s="99"/>
      <c r="E82" s="99"/>
      <c r="F82" s="99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</row>
    <row r="83" spans="1:33" s="66" customFormat="1" x14ac:dyDescent="0.2">
      <c r="A83" s="89"/>
      <c r="B83" s="67"/>
      <c r="C83" s="97" t="s">
        <v>66</v>
      </c>
      <c r="D83" s="67"/>
      <c r="E83" s="67"/>
      <c r="F83" s="67"/>
      <c r="G83" s="87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68"/>
      <c r="T83" s="68"/>
      <c r="U83" s="68"/>
    </row>
    <row r="84" spans="1:33" s="59" customFormat="1" x14ac:dyDescent="0.2">
      <c r="A84" s="173"/>
      <c r="B84" s="300"/>
      <c r="C84" s="301"/>
      <c r="D84" s="33"/>
      <c r="E84" s="33"/>
      <c r="F84" s="33"/>
      <c r="G84" s="170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16"/>
      <c r="T84" s="116"/>
      <c r="U84" s="116"/>
      <c r="V84" s="58"/>
      <c r="AD84" s="29"/>
      <c r="AE84" s="29"/>
      <c r="AF84" s="29"/>
      <c r="AG84" s="29"/>
    </row>
    <row r="85" spans="1:33" s="59" customFormat="1" x14ac:dyDescent="0.2">
      <c r="A85" s="173"/>
      <c r="B85" s="300"/>
      <c r="C85" s="301"/>
      <c r="D85" s="33"/>
      <c r="E85" s="33"/>
      <c r="F85" s="33"/>
      <c r="G85" s="170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16"/>
      <c r="T85" s="116"/>
      <c r="U85" s="116"/>
      <c r="V85" s="58"/>
      <c r="AD85" s="29"/>
      <c r="AE85" s="29"/>
      <c r="AF85" s="29"/>
      <c r="AG85" s="29"/>
    </row>
    <row r="86" spans="1:33" s="59" customFormat="1" x14ac:dyDescent="0.2">
      <c r="A86" s="104" t="s">
        <v>175</v>
      </c>
      <c r="B86" s="51" t="s">
        <v>150</v>
      </c>
      <c r="C86" s="37"/>
      <c r="D86" s="216"/>
      <c r="E86" s="33"/>
      <c r="F86" s="33"/>
      <c r="G86" s="87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16"/>
      <c r="T86" s="116"/>
      <c r="U86" s="116"/>
      <c r="V86" s="58"/>
      <c r="AD86" s="29"/>
      <c r="AE86" s="29"/>
      <c r="AF86" s="29"/>
      <c r="AG86" s="29"/>
    </row>
    <row r="87" spans="1:33" s="66" customFormat="1" x14ac:dyDescent="0.2">
      <c r="A87" s="97"/>
      <c r="B87" s="99">
        <v>1</v>
      </c>
      <c r="C87" s="89" t="s">
        <v>514</v>
      </c>
      <c r="D87" s="106">
        <v>14811</v>
      </c>
      <c r="E87" s="99" t="s">
        <v>7</v>
      </c>
      <c r="F87" s="67" t="s">
        <v>35</v>
      </c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</row>
    <row r="88" spans="1:33" s="66" customFormat="1" x14ac:dyDescent="0.2">
      <c r="A88" s="97"/>
      <c r="B88" s="99">
        <v>10</v>
      </c>
      <c r="C88" s="89" t="s">
        <v>515</v>
      </c>
      <c r="D88" s="106">
        <v>14811</v>
      </c>
      <c r="E88" s="99" t="s">
        <v>7</v>
      </c>
      <c r="F88" s="67" t="s">
        <v>35</v>
      </c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</row>
    <row r="89" spans="1:33" s="66" customFormat="1" x14ac:dyDescent="0.2">
      <c r="A89" s="97"/>
      <c r="B89" s="99">
        <v>9</v>
      </c>
      <c r="C89" s="89" t="s">
        <v>516</v>
      </c>
      <c r="D89" s="106">
        <v>14811</v>
      </c>
      <c r="E89" s="99" t="s">
        <v>7</v>
      </c>
      <c r="F89" s="67" t="s">
        <v>35</v>
      </c>
      <c r="G89" s="87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</row>
    <row r="90" spans="1:33" s="87" customFormat="1" x14ac:dyDescent="0.2">
      <c r="A90" s="89"/>
      <c r="B90" s="106">
        <v>2</v>
      </c>
      <c r="C90" s="87" t="s">
        <v>517</v>
      </c>
      <c r="D90" s="106">
        <v>14811</v>
      </c>
      <c r="E90" s="106" t="s">
        <v>7</v>
      </c>
      <c r="F90" s="90" t="s">
        <v>35</v>
      </c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</row>
    <row r="91" spans="1:33" s="87" customFormat="1" x14ac:dyDescent="0.2">
      <c r="A91" s="89"/>
      <c r="B91" s="106"/>
      <c r="C91" s="87" t="s">
        <v>308</v>
      </c>
      <c r="D91" s="106"/>
      <c r="E91" s="106"/>
      <c r="F91" s="90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</row>
    <row r="92" spans="1:33" s="66" customFormat="1" x14ac:dyDescent="0.2">
      <c r="B92" s="67">
        <v>4</v>
      </c>
      <c r="C92" s="87" t="s">
        <v>317</v>
      </c>
      <c r="D92" s="106" t="s">
        <v>88</v>
      </c>
      <c r="E92" s="106" t="s">
        <v>7</v>
      </c>
      <c r="F92" s="90" t="s">
        <v>35</v>
      </c>
      <c r="G92" s="87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</row>
    <row r="93" spans="1:33" s="66" customFormat="1" x14ac:dyDescent="0.2">
      <c r="B93" s="67"/>
      <c r="C93" s="66" t="s">
        <v>222</v>
      </c>
      <c r="D93" s="67"/>
      <c r="E93" s="67"/>
      <c r="F93" s="67"/>
      <c r="G93" s="87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</row>
    <row r="94" spans="1:33" s="66" customFormat="1" x14ac:dyDescent="0.2">
      <c r="B94" s="67"/>
      <c r="C94" s="66" t="s">
        <v>568</v>
      </c>
      <c r="D94" s="99"/>
      <c r="E94" s="99"/>
      <c r="F94" s="99"/>
      <c r="G94" s="87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</row>
    <row r="95" spans="1:33" s="66" customFormat="1" x14ac:dyDescent="0.2">
      <c r="B95" s="67">
        <v>1</v>
      </c>
      <c r="C95" s="66" t="s">
        <v>569</v>
      </c>
      <c r="D95" s="67">
        <v>14362</v>
      </c>
      <c r="E95" s="106" t="s">
        <v>7</v>
      </c>
      <c r="F95" s="90" t="s">
        <v>35</v>
      </c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</row>
    <row r="96" spans="1:33" s="66" customFormat="1" x14ac:dyDescent="0.2">
      <c r="B96" s="67">
        <v>1</v>
      </c>
      <c r="C96" s="97" t="s">
        <v>151</v>
      </c>
      <c r="D96" s="99" t="s">
        <v>85</v>
      </c>
      <c r="E96" s="111"/>
      <c r="F96" s="113">
        <f>E96*B96</f>
        <v>0</v>
      </c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</row>
    <row r="97" spans="1:33" s="66" customFormat="1" x14ac:dyDescent="0.2">
      <c r="B97" s="67">
        <v>1</v>
      </c>
      <c r="C97" s="66" t="s">
        <v>152</v>
      </c>
      <c r="D97" s="99">
        <v>14375</v>
      </c>
      <c r="E97" s="106" t="s">
        <v>7</v>
      </c>
      <c r="F97" s="90" t="s">
        <v>35</v>
      </c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</row>
    <row r="98" spans="1:33" s="66" customFormat="1" x14ac:dyDescent="0.2">
      <c r="B98" s="67">
        <v>1</v>
      </c>
      <c r="C98" s="66" t="s">
        <v>153</v>
      </c>
      <c r="D98" s="106" t="s">
        <v>413</v>
      </c>
      <c r="E98" s="106" t="s">
        <v>7</v>
      </c>
      <c r="F98" s="90" t="s">
        <v>35</v>
      </c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</row>
    <row r="99" spans="1:33" s="66" customFormat="1" x14ac:dyDescent="0.2">
      <c r="B99" s="67">
        <v>1</v>
      </c>
      <c r="C99" s="66" t="s">
        <v>483</v>
      </c>
      <c r="D99" s="106" t="s">
        <v>413</v>
      </c>
      <c r="E99" s="106" t="s">
        <v>7</v>
      </c>
      <c r="F99" s="90" t="s">
        <v>35</v>
      </c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</row>
    <row r="100" spans="1:33" s="66" customFormat="1" x14ac:dyDescent="0.2">
      <c r="B100" s="67">
        <v>2</v>
      </c>
      <c r="C100" s="66" t="s">
        <v>154</v>
      </c>
      <c r="D100" s="99">
        <v>14342</v>
      </c>
      <c r="E100" s="106" t="s">
        <v>7</v>
      </c>
      <c r="F100" s="90" t="s">
        <v>35</v>
      </c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</row>
    <row r="101" spans="1:33" s="66" customFormat="1" x14ac:dyDescent="0.2">
      <c r="B101" s="67">
        <v>1</v>
      </c>
      <c r="C101" s="97" t="s">
        <v>155</v>
      </c>
      <c r="D101" s="99">
        <v>14341</v>
      </c>
      <c r="E101" s="111"/>
      <c r="F101" s="113">
        <f t="shared" ref="F101" si="0">E101*B101</f>
        <v>0</v>
      </c>
      <c r="G101" s="87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</row>
    <row r="102" spans="1:33" s="66" customFormat="1" x14ac:dyDescent="0.2">
      <c r="B102" s="67">
        <v>1</v>
      </c>
      <c r="C102" s="87" t="s">
        <v>318</v>
      </c>
      <c r="D102" s="99" t="s">
        <v>68</v>
      </c>
      <c r="E102" s="111"/>
      <c r="F102" s="113">
        <f>E102*B102</f>
        <v>0</v>
      </c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7"/>
      <c r="W102" s="87"/>
      <c r="X102" s="87"/>
      <c r="Y102" s="87"/>
    </row>
    <row r="103" spans="1:33" s="66" customFormat="1" x14ac:dyDescent="0.2">
      <c r="A103" s="87"/>
      <c r="B103" s="106"/>
      <c r="C103" s="89" t="s">
        <v>351</v>
      </c>
      <c r="D103" s="99"/>
      <c r="E103" s="99"/>
      <c r="F103" s="113"/>
      <c r="G103" s="86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</row>
    <row r="104" spans="1:33" s="66" customFormat="1" x14ac:dyDescent="0.2">
      <c r="A104" s="87"/>
      <c r="B104" s="106"/>
      <c r="C104" s="89" t="s">
        <v>352</v>
      </c>
      <c r="D104" s="99"/>
      <c r="E104" s="99"/>
      <c r="F104" s="113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</row>
    <row r="105" spans="1:33" s="66" customFormat="1" x14ac:dyDescent="0.2">
      <c r="A105" s="87"/>
      <c r="B105" s="106"/>
      <c r="C105" s="89" t="s">
        <v>353</v>
      </c>
      <c r="D105" s="99"/>
      <c r="E105" s="99"/>
      <c r="F105" s="113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</row>
    <row r="106" spans="1:33" s="66" customFormat="1" x14ac:dyDescent="0.2">
      <c r="A106" s="87"/>
      <c r="B106" s="114"/>
      <c r="C106" s="66" t="s">
        <v>23</v>
      </c>
      <c r="D106" s="67"/>
      <c r="E106" s="84"/>
      <c r="F106" s="70"/>
      <c r="G106" s="87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68"/>
    </row>
    <row r="107" spans="1:33" s="66" customFormat="1" x14ac:dyDescent="0.2">
      <c r="A107" s="87"/>
      <c r="B107" s="114"/>
      <c r="C107" s="66" t="s">
        <v>22</v>
      </c>
      <c r="D107" s="67"/>
      <c r="E107" s="84"/>
      <c r="F107" s="70"/>
      <c r="G107" s="87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68"/>
    </row>
    <row r="108" spans="1:33" s="66" customFormat="1" x14ac:dyDescent="0.2">
      <c r="B108" s="90">
        <v>1</v>
      </c>
      <c r="C108" s="66" t="s">
        <v>156</v>
      </c>
      <c r="D108" s="67">
        <v>14368</v>
      </c>
      <c r="E108" s="106" t="s">
        <v>7</v>
      </c>
      <c r="F108" s="90" t="s">
        <v>35</v>
      </c>
      <c r="G108" s="87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7"/>
    </row>
    <row r="109" spans="1:33" s="66" customFormat="1" x14ac:dyDescent="0.2">
      <c r="B109" s="67">
        <v>3</v>
      </c>
      <c r="C109" s="87" t="s">
        <v>320</v>
      </c>
      <c r="D109" s="99" t="s">
        <v>68</v>
      </c>
      <c r="E109" s="106" t="s">
        <v>7</v>
      </c>
      <c r="F109" s="90" t="s">
        <v>35</v>
      </c>
      <c r="G109" s="87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7"/>
    </row>
    <row r="110" spans="1:33" s="87" customFormat="1" x14ac:dyDescent="0.2">
      <c r="B110" s="114"/>
      <c r="C110" s="87" t="s">
        <v>23</v>
      </c>
      <c r="D110" s="90"/>
      <c r="E110" s="124"/>
      <c r="F110" s="125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</row>
    <row r="111" spans="1:33" s="87" customFormat="1" x14ac:dyDescent="0.2">
      <c r="B111" s="114"/>
      <c r="C111" s="87" t="s">
        <v>22</v>
      </c>
      <c r="D111" s="90"/>
      <c r="E111" s="124"/>
      <c r="F111" s="125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</row>
    <row r="112" spans="1:33" s="307" customFormat="1" x14ac:dyDescent="0.2">
      <c r="A112" s="302"/>
      <c r="B112" s="303"/>
      <c r="C112" s="302"/>
      <c r="D112" s="303"/>
      <c r="E112" s="304"/>
      <c r="F112" s="305"/>
      <c r="G112" s="170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76"/>
      <c r="W112" s="306"/>
      <c r="X112" s="306"/>
      <c r="Y112" s="306"/>
      <c r="Z112" s="306"/>
      <c r="AA112" s="306"/>
      <c r="AB112" s="306"/>
      <c r="AC112" s="306"/>
    </row>
    <row r="113" spans="1:33" s="87" customFormat="1" x14ac:dyDescent="0.2">
      <c r="A113" s="66"/>
      <c r="B113" s="90">
        <v>1</v>
      </c>
      <c r="C113" s="87" t="s">
        <v>67</v>
      </c>
      <c r="D113" s="99" t="s">
        <v>68</v>
      </c>
      <c r="E113" s="111"/>
      <c r="F113" s="113">
        <f>E113*B113</f>
        <v>0</v>
      </c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</row>
    <row r="114" spans="1:33" s="87" customFormat="1" x14ac:dyDescent="0.2">
      <c r="A114" s="66"/>
      <c r="B114" s="114"/>
      <c r="C114" s="87" t="s">
        <v>486</v>
      </c>
      <c r="D114" s="67"/>
      <c r="E114" s="67"/>
      <c r="F114" s="67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</row>
    <row r="115" spans="1:33" s="66" customFormat="1" x14ac:dyDescent="0.2">
      <c r="B115" s="114"/>
      <c r="C115" s="89" t="s">
        <v>487</v>
      </c>
      <c r="D115" s="99"/>
      <c r="E115" s="99"/>
      <c r="F115" s="113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</row>
    <row r="116" spans="1:33" s="66" customFormat="1" x14ac:dyDescent="0.2">
      <c r="B116" s="114"/>
      <c r="C116" s="89" t="s">
        <v>354</v>
      </c>
      <c r="D116" s="99"/>
      <c r="E116" s="99"/>
      <c r="F116" s="113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</row>
    <row r="117" spans="1:33" s="66" customFormat="1" x14ac:dyDescent="0.2">
      <c r="B117" s="114"/>
      <c r="C117" s="89" t="s">
        <v>353</v>
      </c>
      <c r="D117" s="99"/>
      <c r="E117" s="99"/>
      <c r="F117" s="113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</row>
    <row r="118" spans="1:33" s="66" customFormat="1" x14ac:dyDescent="0.2">
      <c r="B118" s="114"/>
      <c r="C118" s="66" t="s">
        <v>23</v>
      </c>
      <c r="D118" s="67"/>
      <c r="E118" s="84"/>
      <c r="F118" s="70"/>
      <c r="G118" s="87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68"/>
      <c r="V118" s="68"/>
      <c r="W118" s="68"/>
      <c r="X118" s="68"/>
      <c r="Y118" s="68"/>
      <c r="Z118" s="68"/>
    </row>
    <row r="119" spans="1:33" s="66" customFormat="1" x14ac:dyDescent="0.2">
      <c r="B119" s="114"/>
      <c r="C119" s="66" t="s">
        <v>22</v>
      </c>
      <c r="D119" s="67"/>
      <c r="E119" s="84"/>
      <c r="F119" s="70"/>
      <c r="G119" s="87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68"/>
      <c r="V119" s="68"/>
      <c r="W119" s="68"/>
      <c r="X119" s="68"/>
      <c r="Y119" s="68"/>
      <c r="Z119" s="68"/>
    </row>
    <row r="120" spans="1:33" x14ac:dyDescent="0.2">
      <c r="A120" s="37"/>
      <c r="B120" s="38"/>
      <c r="C120" s="37"/>
      <c r="D120" s="38"/>
      <c r="E120" s="33"/>
      <c r="F120" s="33"/>
    </row>
    <row r="121" spans="1:33" s="66" customFormat="1" x14ac:dyDescent="0.2">
      <c r="B121" s="67">
        <v>2</v>
      </c>
      <c r="C121" s="97" t="s">
        <v>144</v>
      </c>
      <c r="D121" s="99">
        <v>14920</v>
      </c>
      <c r="E121" s="106" t="s">
        <v>7</v>
      </c>
      <c r="F121" s="90" t="s">
        <v>35</v>
      </c>
      <c r="G121" s="87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68"/>
      <c r="T121" s="68"/>
      <c r="U121" s="68"/>
    </row>
    <row r="122" spans="1:33" s="66" customFormat="1" x14ac:dyDescent="0.2">
      <c r="A122" s="93"/>
      <c r="B122" s="90">
        <v>2</v>
      </c>
      <c r="C122" s="66" t="s">
        <v>408</v>
      </c>
      <c r="D122" s="99">
        <v>14921</v>
      </c>
      <c r="E122" s="106" t="s">
        <v>7</v>
      </c>
      <c r="F122" s="90" t="s">
        <v>35</v>
      </c>
      <c r="G122" s="87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68"/>
      <c r="T122" s="68"/>
      <c r="U122" s="68"/>
    </row>
    <row r="123" spans="1:33" s="66" customFormat="1" x14ac:dyDescent="0.2">
      <c r="A123" s="93"/>
      <c r="B123" s="90">
        <v>3</v>
      </c>
      <c r="C123" s="87" t="s">
        <v>295</v>
      </c>
      <c r="D123" s="99">
        <v>14828</v>
      </c>
      <c r="E123" s="111"/>
      <c r="F123" s="113">
        <f t="shared" ref="F123" si="1">E123*B123</f>
        <v>0</v>
      </c>
      <c r="G123" s="87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68"/>
      <c r="T123" s="68"/>
      <c r="U123" s="68"/>
    </row>
    <row r="124" spans="1:33" s="66" customFormat="1" x14ac:dyDescent="0.2">
      <c r="A124" s="87"/>
      <c r="B124" s="67">
        <v>3</v>
      </c>
      <c r="C124" s="66" t="s">
        <v>36</v>
      </c>
      <c r="D124" s="99" t="s">
        <v>145</v>
      </c>
      <c r="E124" s="111"/>
      <c r="F124" s="113">
        <f>E124*B124</f>
        <v>0</v>
      </c>
      <c r="G124" s="87"/>
      <c r="H124" s="85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68"/>
      <c r="T124" s="68"/>
      <c r="U124" s="68"/>
    </row>
    <row r="125" spans="1:33" s="66" customFormat="1" x14ac:dyDescent="0.2">
      <c r="A125" s="103"/>
      <c r="B125" s="309">
        <v>3</v>
      </c>
      <c r="C125" s="88" t="s">
        <v>14</v>
      </c>
      <c r="D125" s="147" t="s">
        <v>15</v>
      </c>
      <c r="E125" s="99" t="s">
        <v>7</v>
      </c>
      <c r="F125" s="99" t="s">
        <v>19</v>
      </c>
      <c r="G125" s="87"/>
      <c r="H125" s="85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68"/>
      <c r="T125" s="68"/>
      <c r="U125" s="68"/>
    </row>
    <row r="126" spans="1:33" s="66" customFormat="1" x14ac:dyDescent="0.2">
      <c r="B126" s="67">
        <v>3</v>
      </c>
      <c r="C126" s="66" t="s">
        <v>16</v>
      </c>
      <c r="D126" s="99" t="s">
        <v>17</v>
      </c>
      <c r="E126" s="106" t="s">
        <v>7</v>
      </c>
      <c r="F126" s="90" t="s">
        <v>35</v>
      </c>
      <c r="G126" s="87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68"/>
      <c r="T126" s="68"/>
      <c r="U126" s="68"/>
      <c r="V126" s="68"/>
      <c r="W126" s="68"/>
      <c r="X126" s="68"/>
      <c r="Y126" s="68"/>
      <c r="Z126" s="68"/>
    </row>
    <row r="127" spans="1:33" s="66" customFormat="1" x14ac:dyDescent="0.2">
      <c r="B127" s="67">
        <v>1</v>
      </c>
      <c r="C127" s="66" t="s">
        <v>157</v>
      </c>
      <c r="D127" s="99">
        <v>3223</v>
      </c>
      <c r="E127" s="106" t="s">
        <v>7</v>
      </c>
      <c r="F127" s="90" t="s">
        <v>35</v>
      </c>
      <c r="G127" s="87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68"/>
      <c r="T127" s="68"/>
      <c r="U127" s="68"/>
      <c r="V127" s="68"/>
      <c r="W127" s="68"/>
      <c r="X127" s="68"/>
      <c r="Y127" s="68"/>
      <c r="Z127" s="68"/>
    </row>
    <row r="128" spans="1:33" s="66" customFormat="1" x14ac:dyDescent="0.2">
      <c r="B128" s="67">
        <v>1</v>
      </c>
      <c r="C128" s="66" t="s">
        <v>158</v>
      </c>
      <c r="D128" s="99">
        <v>3223</v>
      </c>
      <c r="E128" s="106" t="s">
        <v>7</v>
      </c>
      <c r="F128" s="90" t="s">
        <v>35</v>
      </c>
      <c r="G128" s="87"/>
      <c r="H128" s="85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68"/>
      <c r="T128" s="68"/>
      <c r="U128" s="68"/>
    </row>
    <row r="129" spans="1:33" s="66" customFormat="1" x14ac:dyDescent="0.2">
      <c r="B129" s="67">
        <v>1</v>
      </c>
      <c r="C129" s="97" t="s">
        <v>130</v>
      </c>
      <c r="D129" s="99" t="s">
        <v>85</v>
      </c>
      <c r="E129" s="106" t="s">
        <v>7</v>
      </c>
      <c r="F129" s="90" t="s">
        <v>35</v>
      </c>
      <c r="G129" s="87"/>
      <c r="H129" s="85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68"/>
      <c r="T129" s="68"/>
      <c r="U129" s="68"/>
    </row>
    <row r="130" spans="1:33" s="118" customFormat="1" x14ac:dyDescent="0.2">
      <c r="A130" s="66"/>
      <c r="B130" s="90">
        <v>1</v>
      </c>
      <c r="C130" s="87" t="s">
        <v>337</v>
      </c>
      <c r="D130" s="67">
        <v>14346</v>
      </c>
      <c r="E130" s="111"/>
      <c r="F130" s="113">
        <f>E130*B130</f>
        <v>0</v>
      </c>
      <c r="G130" s="87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7"/>
      <c r="W130" s="101"/>
      <c r="X130" s="101"/>
      <c r="Y130" s="101"/>
      <c r="Z130" s="101"/>
      <c r="AA130" s="101"/>
    </row>
    <row r="131" spans="1:33" s="66" customFormat="1" x14ac:dyDescent="0.2">
      <c r="B131" s="114"/>
      <c r="C131" s="66" t="s">
        <v>23</v>
      </c>
      <c r="D131" s="67"/>
      <c r="E131" s="84"/>
      <c r="F131" s="70"/>
      <c r="G131" s="87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68"/>
      <c r="T131" s="68"/>
      <c r="U131" s="68"/>
      <c r="V131" s="68"/>
      <c r="W131" s="68"/>
      <c r="X131" s="68"/>
      <c r="Y131" s="68"/>
      <c r="Z131" s="68"/>
    </row>
    <row r="132" spans="1:33" s="66" customFormat="1" x14ac:dyDescent="0.2">
      <c r="B132" s="114"/>
      <c r="C132" s="66" t="s">
        <v>22</v>
      </c>
      <c r="D132" s="67"/>
      <c r="E132" s="84"/>
      <c r="F132" s="70"/>
      <c r="G132" s="87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68"/>
      <c r="T132" s="68"/>
      <c r="U132" s="68"/>
      <c r="V132" s="68"/>
      <c r="W132" s="68"/>
      <c r="X132" s="68"/>
      <c r="Y132" s="68"/>
      <c r="Z132" s="68"/>
    </row>
    <row r="134" spans="1:33" s="59" customFormat="1" x14ac:dyDescent="0.2">
      <c r="A134" s="30"/>
      <c r="B134" s="31"/>
      <c r="C134" s="29"/>
      <c r="D134" s="31"/>
      <c r="E134" s="31"/>
      <c r="F134" s="31"/>
      <c r="G134" s="170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16"/>
      <c r="T134" s="116"/>
      <c r="U134" s="116"/>
      <c r="V134" s="58"/>
      <c r="AD134" s="29"/>
      <c r="AE134" s="29"/>
      <c r="AF134" s="29"/>
      <c r="AG134" s="29"/>
    </row>
    <row r="135" spans="1:33" s="59" customFormat="1" x14ac:dyDescent="0.2">
      <c r="A135" s="93" t="s">
        <v>25</v>
      </c>
      <c r="B135" s="50" t="s">
        <v>159</v>
      </c>
      <c r="C135" s="37"/>
      <c r="D135" s="243"/>
      <c r="E135" s="31"/>
      <c r="F135" s="31"/>
      <c r="G135" s="170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16"/>
      <c r="T135" s="116"/>
      <c r="U135" s="116"/>
      <c r="V135" s="58"/>
      <c r="AD135" s="29"/>
      <c r="AE135" s="29"/>
      <c r="AF135" s="29"/>
      <c r="AG135" s="29"/>
    </row>
    <row r="136" spans="1:33" s="66" customFormat="1" x14ac:dyDescent="0.2">
      <c r="A136" s="93"/>
      <c r="B136" s="67">
        <v>1</v>
      </c>
      <c r="C136" s="87" t="s">
        <v>18</v>
      </c>
      <c r="D136" s="90" t="s">
        <v>347</v>
      </c>
      <c r="E136" s="111"/>
      <c r="F136" s="113">
        <f t="shared" ref="F136:F137" si="2">E136*B136</f>
        <v>0</v>
      </c>
      <c r="G136" s="10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68"/>
      <c r="T136" s="68"/>
      <c r="U136" s="68"/>
    </row>
    <row r="137" spans="1:33" s="66" customFormat="1" x14ac:dyDescent="0.2">
      <c r="A137" s="93"/>
      <c r="B137" s="67">
        <v>1</v>
      </c>
      <c r="C137" s="87" t="s">
        <v>309</v>
      </c>
      <c r="D137" s="90" t="s">
        <v>347</v>
      </c>
      <c r="E137" s="111"/>
      <c r="F137" s="113">
        <f t="shared" si="2"/>
        <v>0</v>
      </c>
      <c r="G137" s="10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68"/>
      <c r="T137" s="68"/>
      <c r="U137" s="68"/>
    </row>
    <row r="138" spans="1:33" s="66" customFormat="1" x14ac:dyDescent="0.2">
      <c r="B138" s="90">
        <v>4</v>
      </c>
      <c r="C138" s="87" t="s">
        <v>488</v>
      </c>
      <c r="D138" s="99">
        <v>14920</v>
      </c>
      <c r="E138" s="106" t="s">
        <v>7</v>
      </c>
      <c r="F138" s="90" t="s">
        <v>35</v>
      </c>
      <c r="G138" s="10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68"/>
      <c r="T138" s="68"/>
      <c r="U138" s="68"/>
    </row>
    <row r="139" spans="1:33" s="66" customFormat="1" x14ac:dyDescent="0.2">
      <c r="B139" s="90">
        <v>4</v>
      </c>
      <c r="C139" s="87" t="s">
        <v>414</v>
      </c>
      <c r="D139" s="99">
        <v>14922</v>
      </c>
      <c r="E139" s="106" t="s">
        <v>7</v>
      </c>
      <c r="F139" s="90" t="s">
        <v>35</v>
      </c>
      <c r="G139" s="10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68"/>
      <c r="T139" s="68"/>
      <c r="U139" s="68"/>
    </row>
    <row r="140" spans="1:33" s="59" customFormat="1" x14ac:dyDescent="0.2">
      <c r="A140" s="29"/>
      <c r="B140" s="31"/>
      <c r="C140" s="173"/>
      <c r="D140" s="33"/>
      <c r="E140" s="33"/>
      <c r="F140" s="33"/>
      <c r="G140" s="170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16"/>
      <c r="T140" s="116"/>
      <c r="U140" s="116"/>
      <c r="V140" s="58"/>
      <c r="AD140" s="29"/>
      <c r="AE140" s="29"/>
      <c r="AF140" s="29"/>
      <c r="AG140" s="29"/>
    </row>
    <row r="141" spans="1:33" s="59" customFormat="1" x14ac:dyDescent="0.2">
      <c r="A141" s="29"/>
      <c r="B141" s="31"/>
      <c r="C141" s="173"/>
      <c r="D141" s="33"/>
      <c r="E141" s="33"/>
      <c r="F141" s="33"/>
      <c r="G141" s="170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16"/>
      <c r="T141" s="116"/>
      <c r="U141" s="116"/>
      <c r="V141" s="58"/>
      <c r="AD141" s="29"/>
      <c r="AE141" s="29"/>
      <c r="AF141" s="29"/>
      <c r="AG141" s="29"/>
    </row>
    <row r="142" spans="1:33" s="59" customFormat="1" x14ac:dyDescent="0.2">
      <c r="A142" s="93" t="s">
        <v>26</v>
      </c>
      <c r="B142" s="50" t="s">
        <v>160</v>
      </c>
      <c r="C142" s="37"/>
      <c r="D142" s="243"/>
      <c r="E142" s="291"/>
      <c r="F142" s="310"/>
      <c r="G142" s="106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16"/>
      <c r="T142" s="116"/>
      <c r="U142" s="116"/>
      <c r="V142" s="58"/>
      <c r="AD142" s="29"/>
      <c r="AE142" s="29"/>
      <c r="AF142" s="29"/>
      <c r="AG142" s="29"/>
    </row>
    <row r="143" spans="1:33" s="66" customFormat="1" x14ac:dyDescent="0.2">
      <c r="A143" s="118"/>
      <c r="B143" s="67">
        <v>1</v>
      </c>
      <c r="C143" s="66" t="s">
        <v>107</v>
      </c>
      <c r="D143" s="67">
        <v>14142</v>
      </c>
      <c r="E143" s="106" t="s">
        <v>7</v>
      </c>
      <c r="F143" s="90" t="s">
        <v>35</v>
      </c>
      <c r="G143" s="10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68"/>
      <c r="T143" s="68"/>
      <c r="U143" s="68"/>
      <c r="V143" s="68"/>
      <c r="W143" s="68"/>
      <c r="X143" s="68"/>
      <c r="Y143" s="68"/>
      <c r="Z143" s="68"/>
    </row>
    <row r="144" spans="1:33" s="66" customFormat="1" x14ac:dyDescent="0.2">
      <c r="A144" s="148"/>
      <c r="B144" s="67"/>
      <c r="C144" s="87" t="s">
        <v>338</v>
      </c>
      <c r="D144" s="67"/>
      <c r="E144" s="67"/>
      <c r="F144" s="67"/>
      <c r="G144" s="106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</row>
    <row r="145" spans="1:29" s="66" customFormat="1" x14ac:dyDescent="0.2">
      <c r="A145" s="148"/>
      <c r="B145" s="67"/>
      <c r="C145" s="87" t="s">
        <v>339</v>
      </c>
      <c r="D145" s="67"/>
      <c r="E145" s="67"/>
      <c r="F145" s="67"/>
      <c r="G145" s="106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</row>
    <row r="146" spans="1:29" s="66" customFormat="1" x14ac:dyDescent="0.2">
      <c r="A146" s="148"/>
      <c r="B146" s="67"/>
      <c r="C146" s="66" t="s">
        <v>340</v>
      </c>
      <c r="D146" s="67"/>
      <c r="E146" s="67"/>
      <c r="F146" s="67"/>
      <c r="G146" s="10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68"/>
      <c r="T146" s="68"/>
      <c r="U146" s="68"/>
      <c r="V146" s="68"/>
      <c r="W146" s="68"/>
      <c r="X146" s="68"/>
      <c r="Y146" s="68"/>
      <c r="Z146" s="68"/>
    </row>
    <row r="147" spans="1:29" s="66" customFormat="1" x14ac:dyDescent="0.2">
      <c r="A147" s="93"/>
      <c r="B147" s="67">
        <v>1</v>
      </c>
      <c r="C147" s="87" t="s">
        <v>310</v>
      </c>
      <c r="D147" s="67" t="s">
        <v>311</v>
      </c>
      <c r="E147" s="106" t="s">
        <v>7</v>
      </c>
      <c r="F147" s="90" t="s">
        <v>35</v>
      </c>
      <c r="G147" s="10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68"/>
      <c r="T147" s="68"/>
      <c r="U147" s="68"/>
    </row>
    <row r="148" spans="1:29" s="118" customFormat="1" x14ac:dyDescent="0.2">
      <c r="A148" s="93"/>
      <c r="B148" s="67">
        <v>1</v>
      </c>
      <c r="C148" s="66" t="s">
        <v>9</v>
      </c>
      <c r="D148" s="67" t="s">
        <v>21</v>
      </c>
      <c r="E148" s="111"/>
      <c r="F148" s="113">
        <f t="shared" ref="F148" si="3">E148*B148</f>
        <v>0</v>
      </c>
      <c r="G148" s="10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68"/>
      <c r="T148" s="68"/>
      <c r="U148" s="68"/>
      <c r="V148" s="101"/>
      <c r="W148" s="101"/>
      <c r="X148" s="101"/>
      <c r="Y148" s="101"/>
      <c r="Z148" s="101"/>
      <c r="AA148" s="101"/>
    </row>
    <row r="149" spans="1:29" s="118" customFormat="1" x14ac:dyDescent="0.2">
      <c r="B149" s="67">
        <v>1</v>
      </c>
      <c r="C149" s="66" t="s">
        <v>316</v>
      </c>
      <c r="D149" s="99" t="s">
        <v>85</v>
      </c>
      <c r="E149" s="106" t="s">
        <v>7</v>
      </c>
      <c r="F149" s="90" t="s">
        <v>35</v>
      </c>
      <c r="G149" s="10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68"/>
      <c r="T149" s="68"/>
      <c r="U149" s="68"/>
      <c r="V149" s="101"/>
      <c r="W149" s="101"/>
      <c r="X149" s="101"/>
      <c r="Y149" s="101"/>
      <c r="Z149" s="101"/>
      <c r="AA149" s="101"/>
    </row>
    <row r="150" spans="1:29" s="118" customFormat="1" x14ac:dyDescent="0.2">
      <c r="A150" s="148"/>
      <c r="B150" s="67"/>
      <c r="C150" s="66" t="s">
        <v>489</v>
      </c>
      <c r="D150" s="67"/>
      <c r="E150" s="67"/>
      <c r="F150" s="67"/>
      <c r="G150" s="10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68"/>
      <c r="T150" s="68"/>
      <c r="U150" s="68"/>
      <c r="V150" s="101"/>
      <c r="W150" s="101"/>
      <c r="X150" s="101"/>
      <c r="Y150" s="101"/>
      <c r="Z150" s="101"/>
      <c r="AA150" s="101"/>
    </row>
    <row r="151" spans="1:29" x14ac:dyDescent="0.2">
      <c r="G151" s="106"/>
      <c r="V151" s="50"/>
    </row>
    <row r="152" spans="1:29" x14ac:dyDescent="0.2">
      <c r="A152" s="29"/>
      <c r="B152" s="337"/>
      <c r="C152" s="307"/>
      <c r="D152" s="305"/>
      <c r="E152" s="304"/>
      <c r="F152" s="305"/>
    </row>
    <row r="153" spans="1:29" s="30" customFormat="1" x14ac:dyDescent="0.2">
      <c r="A153" s="93" t="s">
        <v>166</v>
      </c>
      <c r="B153" s="50" t="s">
        <v>161</v>
      </c>
      <c r="C153" s="50"/>
      <c r="D153" s="38"/>
      <c r="E153" s="31"/>
      <c r="F153" s="31"/>
      <c r="G153" s="106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16"/>
      <c r="T153" s="116"/>
      <c r="U153" s="116"/>
      <c r="V153" s="58"/>
      <c r="W153" s="64"/>
      <c r="X153" s="64"/>
      <c r="Y153" s="64"/>
      <c r="Z153" s="64"/>
      <c r="AA153" s="64"/>
      <c r="AB153" s="64"/>
      <c r="AC153" s="64"/>
    </row>
    <row r="154" spans="1:29" s="66" customFormat="1" x14ac:dyDescent="0.2">
      <c r="A154" s="118"/>
      <c r="B154" s="90">
        <v>4</v>
      </c>
      <c r="C154" s="87" t="s">
        <v>227</v>
      </c>
      <c r="D154" s="99">
        <v>14649</v>
      </c>
      <c r="E154" s="111"/>
      <c r="F154" s="113">
        <f>E154*B154</f>
        <v>0</v>
      </c>
      <c r="G154" s="10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68"/>
    </row>
    <row r="155" spans="1:29" s="66" customFormat="1" x14ac:dyDescent="0.2">
      <c r="A155" s="118"/>
      <c r="B155" s="90"/>
      <c r="C155" s="87" t="s">
        <v>251</v>
      </c>
      <c r="D155" s="67"/>
      <c r="E155" s="67"/>
      <c r="F155" s="67"/>
      <c r="G155" s="10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68"/>
      <c r="V155" s="68"/>
      <c r="W155" s="68"/>
      <c r="X155" s="68"/>
      <c r="Y155" s="68"/>
      <c r="Z155" s="68"/>
    </row>
    <row r="156" spans="1:29" s="66" customFormat="1" x14ac:dyDescent="0.2">
      <c r="A156" s="118"/>
      <c r="B156" s="114"/>
      <c r="C156" s="66" t="s">
        <v>23</v>
      </c>
      <c r="D156" s="67"/>
      <c r="E156" s="84"/>
      <c r="F156" s="70"/>
      <c r="G156" s="10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68"/>
      <c r="V156" s="68"/>
      <c r="W156" s="68"/>
      <c r="X156" s="68"/>
      <c r="Y156" s="68"/>
      <c r="Z156" s="68"/>
    </row>
    <row r="157" spans="1:29" s="66" customFormat="1" x14ac:dyDescent="0.2">
      <c r="A157" s="118"/>
      <c r="B157" s="114"/>
      <c r="C157" s="66" t="s">
        <v>22</v>
      </c>
      <c r="D157" s="67"/>
      <c r="E157" s="84"/>
      <c r="F157" s="70"/>
      <c r="G157" s="10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68"/>
      <c r="V157" s="68"/>
      <c r="W157" s="68"/>
      <c r="X157" s="68"/>
      <c r="Y157" s="68"/>
      <c r="Z157" s="68"/>
    </row>
    <row r="158" spans="1:29" s="66" customFormat="1" x14ac:dyDescent="0.2">
      <c r="B158" s="90">
        <v>4</v>
      </c>
      <c r="C158" s="87" t="s">
        <v>502</v>
      </c>
      <c r="D158" s="99" t="s">
        <v>85</v>
      </c>
      <c r="E158" s="111"/>
      <c r="F158" s="113">
        <f>E158*B158</f>
        <v>0</v>
      </c>
      <c r="G158" s="10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68"/>
      <c r="V158" s="68"/>
      <c r="W158" s="68"/>
      <c r="X158" s="68"/>
      <c r="Y158" s="68"/>
      <c r="Z158" s="68"/>
    </row>
    <row r="159" spans="1:29" s="37" customFormat="1" x14ac:dyDescent="0.2">
      <c r="A159" s="66"/>
      <c r="B159" s="90"/>
      <c r="C159" s="87" t="s">
        <v>126</v>
      </c>
      <c r="D159" s="99"/>
      <c r="E159" s="99"/>
      <c r="F159" s="99"/>
      <c r="G159" s="106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16"/>
      <c r="V159" s="58"/>
      <c r="W159" s="58"/>
      <c r="X159" s="58"/>
      <c r="Y159" s="58"/>
      <c r="Z159" s="58"/>
      <c r="AA159" s="58"/>
      <c r="AB159" s="58"/>
      <c r="AC159" s="58"/>
    </row>
    <row r="160" spans="1:29" s="66" customFormat="1" x14ac:dyDescent="0.2">
      <c r="B160" s="114"/>
      <c r="C160" s="66" t="s">
        <v>23</v>
      </c>
      <c r="D160" s="67"/>
      <c r="E160" s="84"/>
      <c r="F160" s="70"/>
      <c r="G160" s="10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68"/>
      <c r="V160" s="68"/>
      <c r="W160" s="68"/>
      <c r="X160" s="68"/>
      <c r="Y160" s="68"/>
      <c r="Z160" s="68"/>
    </row>
    <row r="161" spans="1:29" s="37" customFormat="1" x14ac:dyDescent="0.2">
      <c r="A161" s="66"/>
      <c r="B161" s="114"/>
      <c r="C161" s="66" t="s">
        <v>22</v>
      </c>
      <c r="D161" s="67"/>
      <c r="E161" s="84"/>
      <c r="F161" s="70"/>
      <c r="G161" s="106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16"/>
      <c r="V161" s="116"/>
      <c r="W161" s="116"/>
      <c r="X161" s="116"/>
      <c r="Y161" s="116"/>
      <c r="Z161" s="116"/>
      <c r="AA161" s="58"/>
      <c r="AB161" s="58"/>
      <c r="AC161" s="58"/>
    </row>
    <row r="162" spans="1:29" s="37" customFormat="1" x14ac:dyDescent="0.2">
      <c r="A162" s="93"/>
      <c r="B162" s="67"/>
      <c r="C162" s="66"/>
      <c r="D162" s="67"/>
      <c r="E162" s="67"/>
      <c r="F162" s="67"/>
      <c r="G162" s="76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16"/>
      <c r="T162" s="116"/>
      <c r="U162" s="116"/>
      <c r="V162" s="116"/>
      <c r="W162" s="116"/>
      <c r="X162" s="116"/>
      <c r="Y162" s="116"/>
      <c r="Z162" s="116"/>
      <c r="AA162" s="58"/>
      <c r="AB162" s="58"/>
      <c r="AC162" s="58"/>
    </row>
    <row r="163" spans="1:29" s="66" customFormat="1" x14ac:dyDescent="0.2">
      <c r="B163" s="115">
        <v>2</v>
      </c>
      <c r="C163" s="88" t="s">
        <v>162</v>
      </c>
      <c r="D163" s="99" t="s">
        <v>85</v>
      </c>
      <c r="E163" s="99" t="s">
        <v>7</v>
      </c>
      <c r="F163" s="99" t="s">
        <v>19</v>
      </c>
      <c r="G163" s="87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68"/>
      <c r="T163" s="68"/>
      <c r="U163" s="68"/>
    </row>
    <row r="164" spans="1:29" s="66" customFormat="1" x14ac:dyDescent="0.2">
      <c r="B164" s="115">
        <v>2</v>
      </c>
      <c r="C164" s="88" t="s">
        <v>163</v>
      </c>
      <c r="D164" s="99" t="s">
        <v>85</v>
      </c>
      <c r="E164" s="99" t="s">
        <v>7</v>
      </c>
      <c r="F164" s="99" t="s">
        <v>19</v>
      </c>
      <c r="G164" s="87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68"/>
      <c r="T164" s="68"/>
      <c r="U164" s="68"/>
    </row>
    <row r="165" spans="1:29" s="66" customFormat="1" x14ac:dyDescent="0.2">
      <c r="B165" s="67">
        <v>1</v>
      </c>
      <c r="C165" s="66" t="s">
        <v>108</v>
      </c>
      <c r="D165" s="99" t="s">
        <v>85</v>
      </c>
      <c r="E165" s="111"/>
      <c r="F165" s="113">
        <f t="shared" ref="F165" si="4">E165*B165</f>
        <v>0</v>
      </c>
      <c r="G165" s="87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68"/>
      <c r="T165" s="68"/>
      <c r="U165" s="68"/>
    </row>
    <row r="166" spans="1:29" s="66" customFormat="1" x14ac:dyDescent="0.2">
      <c r="B166" s="67"/>
      <c r="C166" s="66" t="s">
        <v>228</v>
      </c>
      <c r="D166" s="67"/>
      <c r="E166" s="67"/>
      <c r="F166" s="113"/>
      <c r="G166" s="87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68"/>
      <c r="T166" s="68"/>
      <c r="U166" s="68"/>
    </row>
    <row r="167" spans="1:29" s="66" customFormat="1" x14ac:dyDescent="0.2">
      <c r="A167" s="93"/>
      <c r="B167" s="67">
        <v>4</v>
      </c>
      <c r="C167" s="87" t="s">
        <v>299</v>
      </c>
      <c r="D167" s="106" t="s">
        <v>415</v>
      </c>
      <c r="E167" s="106" t="s">
        <v>7</v>
      </c>
      <c r="F167" s="90" t="s">
        <v>35</v>
      </c>
      <c r="G167" s="87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68"/>
      <c r="T167" s="68"/>
      <c r="U167" s="68"/>
    </row>
    <row r="168" spans="1:29" s="66" customFormat="1" x14ac:dyDescent="0.2">
      <c r="B168" s="67">
        <v>4</v>
      </c>
      <c r="C168" s="66" t="s">
        <v>138</v>
      </c>
      <c r="D168" s="99" t="s">
        <v>85</v>
      </c>
      <c r="E168" s="99" t="s">
        <v>7</v>
      </c>
      <c r="F168" s="67" t="s">
        <v>35</v>
      </c>
      <c r="G168" s="87"/>
      <c r="H168" s="86"/>
      <c r="I168" s="87"/>
      <c r="J168" s="86"/>
      <c r="K168" s="86"/>
      <c r="L168" s="86"/>
      <c r="M168" s="86"/>
      <c r="N168" s="86"/>
      <c r="O168" s="86"/>
      <c r="P168" s="86"/>
      <c r="Q168" s="86"/>
      <c r="R168" s="86"/>
      <c r="S168" s="68"/>
      <c r="T168" s="68"/>
      <c r="U168" s="68"/>
    </row>
    <row r="169" spans="1:29" s="66" customFormat="1" x14ac:dyDescent="0.2">
      <c r="A169" s="93"/>
      <c r="B169" s="114"/>
      <c r="C169" s="66" t="s">
        <v>23</v>
      </c>
      <c r="D169" s="67"/>
      <c r="E169" s="124" t="s">
        <v>229</v>
      </c>
      <c r="F169" s="125"/>
      <c r="G169" s="87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68"/>
      <c r="T169" s="68"/>
      <c r="U169" s="68"/>
      <c r="V169" s="68"/>
      <c r="W169" s="68"/>
      <c r="X169" s="68"/>
      <c r="Y169" s="68"/>
      <c r="Z169" s="68"/>
    </row>
    <row r="170" spans="1:29" s="66" customFormat="1" x14ac:dyDescent="0.2">
      <c r="A170" s="93"/>
      <c r="B170" s="114"/>
      <c r="C170" s="66" t="s">
        <v>22</v>
      </c>
      <c r="D170" s="67"/>
      <c r="E170" s="124" t="s">
        <v>230</v>
      </c>
      <c r="F170" s="125"/>
      <c r="G170" s="87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68"/>
      <c r="T170" s="68"/>
      <c r="U170" s="68"/>
      <c r="V170" s="68"/>
      <c r="W170" s="68"/>
      <c r="X170" s="68"/>
      <c r="Y170" s="68"/>
      <c r="Z170" s="68"/>
    </row>
    <row r="171" spans="1:29" s="66" customFormat="1" x14ac:dyDescent="0.2">
      <c r="B171" s="67">
        <v>4</v>
      </c>
      <c r="C171" s="87" t="s">
        <v>502</v>
      </c>
      <c r="D171" s="99" t="s">
        <v>85</v>
      </c>
      <c r="E171" s="99" t="s">
        <v>7</v>
      </c>
      <c r="F171" s="67" t="s">
        <v>35</v>
      </c>
      <c r="G171" s="87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68"/>
      <c r="T171" s="68"/>
      <c r="U171" s="68"/>
    </row>
    <row r="172" spans="1:29" s="66" customFormat="1" x14ac:dyDescent="0.2">
      <c r="B172" s="67"/>
      <c r="C172" s="87" t="s">
        <v>33</v>
      </c>
      <c r="D172" s="99"/>
      <c r="E172" s="99"/>
      <c r="F172" s="99"/>
      <c r="G172" s="87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68"/>
      <c r="T172" s="68"/>
      <c r="U172" s="68"/>
    </row>
    <row r="173" spans="1:29" s="66" customFormat="1" x14ac:dyDescent="0.2">
      <c r="B173" s="90">
        <v>4</v>
      </c>
      <c r="C173" s="66" t="s">
        <v>139</v>
      </c>
      <c r="D173" s="99" t="s">
        <v>85</v>
      </c>
      <c r="E173" s="99" t="s">
        <v>7</v>
      </c>
      <c r="F173" s="67" t="s">
        <v>35</v>
      </c>
      <c r="G173" s="87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68"/>
      <c r="T173" s="68"/>
      <c r="U173" s="68"/>
    </row>
    <row r="174" spans="1:29" s="66" customFormat="1" x14ac:dyDescent="0.2">
      <c r="B174" s="67"/>
      <c r="C174" s="66" t="s">
        <v>105</v>
      </c>
      <c r="D174" s="67"/>
      <c r="E174" s="99"/>
      <c r="F174" s="99"/>
      <c r="G174" s="87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68"/>
      <c r="T174" s="68"/>
      <c r="U174" s="68"/>
    </row>
    <row r="175" spans="1:29" s="66" customFormat="1" x14ac:dyDescent="0.2">
      <c r="B175" s="67"/>
      <c r="C175" s="66" t="s">
        <v>34</v>
      </c>
      <c r="D175" s="67"/>
      <c r="E175" s="99"/>
      <c r="F175" s="99"/>
      <c r="G175" s="87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68"/>
      <c r="T175" s="68"/>
      <c r="U175" s="68"/>
    </row>
    <row r="178" spans="1:33" s="59" customFormat="1" x14ac:dyDescent="0.2">
      <c r="A178" s="93" t="s">
        <v>112</v>
      </c>
      <c r="B178" s="50" t="s">
        <v>164</v>
      </c>
      <c r="C178" s="37"/>
      <c r="D178" s="243"/>
      <c r="E178" s="31"/>
      <c r="F178" s="31"/>
      <c r="G178" s="170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16"/>
      <c r="T178" s="116"/>
      <c r="U178" s="116"/>
      <c r="V178" s="58"/>
      <c r="AD178" s="29"/>
      <c r="AE178" s="29"/>
      <c r="AF178" s="29"/>
      <c r="AG178" s="29"/>
    </row>
    <row r="179" spans="1:33" s="66" customFormat="1" x14ac:dyDescent="0.2">
      <c r="B179" s="67">
        <v>1</v>
      </c>
      <c r="C179" s="87" t="s">
        <v>312</v>
      </c>
      <c r="D179" s="99">
        <v>14060</v>
      </c>
      <c r="E179" s="111"/>
      <c r="F179" s="113">
        <f t="shared" ref="F179" si="5">E179*B179</f>
        <v>0</v>
      </c>
      <c r="G179" s="87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68"/>
      <c r="T179" s="68"/>
      <c r="U179" s="68"/>
    </row>
    <row r="181" spans="1:33" s="66" customFormat="1" x14ac:dyDescent="0.2">
      <c r="B181" s="115">
        <v>1</v>
      </c>
      <c r="C181" s="96" t="s">
        <v>588</v>
      </c>
      <c r="D181" s="123" t="s">
        <v>118</v>
      </c>
      <c r="E181" s="99" t="s">
        <v>7</v>
      </c>
      <c r="F181" s="67" t="s">
        <v>392</v>
      </c>
      <c r="G181" s="87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68"/>
      <c r="T181" s="68"/>
      <c r="U181" s="68"/>
    </row>
    <row r="182" spans="1:33" s="59" customFormat="1" x14ac:dyDescent="0.2">
      <c r="A182" s="50"/>
      <c r="B182" s="250"/>
      <c r="C182" s="215"/>
      <c r="D182" s="38"/>
      <c r="E182" s="31"/>
      <c r="F182" s="31"/>
      <c r="G182" s="169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16"/>
      <c r="T182" s="116"/>
      <c r="U182" s="116"/>
      <c r="V182" s="58"/>
      <c r="AD182" s="29"/>
      <c r="AE182" s="29"/>
      <c r="AF182" s="29"/>
      <c r="AG182" s="29"/>
    </row>
    <row r="183" spans="1:33" s="66" customFormat="1" x14ac:dyDescent="0.2">
      <c r="B183" s="115">
        <v>1</v>
      </c>
      <c r="C183" s="88" t="s">
        <v>422</v>
      </c>
      <c r="D183" s="115" t="s">
        <v>85</v>
      </c>
      <c r="E183" s="99" t="s">
        <v>7</v>
      </c>
      <c r="F183" s="67" t="s">
        <v>392</v>
      </c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</row>
    <row r="184" spans="1:33" s="66" customFormat="1" x14ac:dyDescent="0.2">
      <c r="B184" s="115"/>
      <c r="C184" s="95" t="s">
        <v>419</v>
      </c>
      <c r="D184" s="115"/>
      <c r="E184" s="67"/>
      <c r="F184" s="6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</row>
    <row r="185" spans="1:33" s="66" customFormat="1" x14ac:dyDescent="0.2">
      <c r="B185" s="115"/>
      <c r="C185" s="95" t="s">
        <v>420</v>
      </c>
      <c r="D185" s="115"/>
      <c r="E185" s="67"/>
      <c r="F185" s="6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</row>
    <row r="186" spans="1:33" s="66" customFormat="1" x14ac:dyDescent="0.2">
      <c r="B186" s="115"/>
      <c r="C186" s="95" t="s">
        <v>425</v>
      </c>
      <c r="D186" s="115"/>
      <c r="E186" s="67"/>
      <c r="F186" s="6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</row>
    <row r="187" spans="1:33" s="66" customFormat="1" x14ac:dyDescent="0.2">
      <c r="B187" s="115"/>
      <c r="C187" s="95" t="s">
        <v>421</v>
      </c>
      <c r="D187" s="115"/>
      <c r="E187" s="67"/>
      <c r="F187" s="67"/>
      <c r="G187" s="87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68"/>
      <c r="T187" s="68"/>
      <c r="U187" s="68"/>
    </row>
    <row r="188" spans="1:33" s="59" customFormat="1" x14ac:dyDescent="0.2">
      <c r="A188" s="248"/>
      <c r="B188" s="316">
        <v>1</v>
      </c>
      <c r="C188" s="88" t="s">
        <v>102</v>
      </c>
      <c r="D188" s="115">
        <v>14572</v>
      </c>
      <c r="E188" s="99" t="s">
        <v>7</v>
      </c>
      <c r="F188" s="67" t="s">
        <v>392</v>
      </c>
      <c r="G188" s="169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16"/>
      <c r="T188" s="116"/>
      <c r="U188" s="116"/>
      <c r="V188" s="58"/>
    </row>
    <row r="191" spans="1:33" s="59" customFormat="1" x14ac:dyDescent="0.2">
      <c r="A191" s="93" t="s">
        <v>167</v>
      </c>
      <c r="B191" s="50" t="s">
        <v>129</v>
      </c>
      <c r="C191" s="37"/>
      <c r="D191" s="243"/>
      <c r="E191" s="291"/>
      <c r="F191" s="310"/>
      <c r="G191" s="170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16"/>
      <c r="T191" s="116"/>
      <c r="U191" s="116"/>
      <c r="V191" s="58"/>
      <c r="AD191" s="29"/>
      <c r="AE191" s="29"/>
      <c r="AF191" s="29"/>
      <c r="AG191" s="29"/>
    </row>
    <row r="192" spans="1:33" x14ac:dyDescent="0.2">
      <c r="A192" s="37"/>
      <c r="B192" s="38">
        <v>1</v>
      </c>
      <c r="C192" s="37" t="s">
        <v>83</v>
      </c>
      <c r="D192" s="99" t="s">
        <v>85</v>
      </c>
      <c r="E192" s="99" t="s">
        <v>7</v>
      </c>
      <c r="F192" s="67" t="s">
        <v>35</v>
      </c>
    </row>
    <row r="193" spans="1:33" x14ac:dyDescent="0.2">
      <c r="A193" s="37"/>
      <c r="B193" s="38"/>
      <c r="C193" s="37" t="s">
        <v>84</v>
      </c>
      <c r="D193" s="38"/>
    </row>
    <row r="194" spans="1:33" x14ac:dyDescent="0.2">
      <c r="A194" s="37"/>
      <c r="B194" s="38"/>
      <c r="C194" s="37" t="s">
        <v>176</v>
      </c>
      <c r="D194" s="38"/>
    </row>
    <row r="195" spans="1:33" x14ac:dyDescent="0.2">
      <c r="A195" s="37"/>
      <c r="B195" s="38"/>
      <c r="C195" s="66" t="s">
        <v>518</v>
      </c>
      <c r="D195" s="38"/>
    </row>
    <row r="196" spans="1:33" s="314" customFormat="1" x14ac:dyDescent="0.2">
      <c r="A196" s="313"/>
      <c r="B196" s="67">
        <v>1</v>
      </c>
      <c r="C196" s="87" t="s">
        <v>134</v>
      </c>
      <c r="D196" s="99" t="s">
        <v>85</v>
      </c>
      <c r="E196" s="99" t="s">
        <v>7</v>
      </c>
      <c r="F196" s="67" t="s">
        <v>35</v>
      </c>
      <c r="G196" s="170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68"/>
      <c r="T196" s="68"/>
      <c r="U196" s="68"/>
      <c r="V196" s="101"/>
      <c r="W196" s="101"/>
      <c r="X196" s="101"/>
      <c r="Y196" s="101"/>
      <c r="Z196" s="101"/>
      <c r="AA196" s="101"/>
    </row>
    <row r="197" spans="1:33" s="68" customFormat="1" x14ac:dyDescent="0.2">
      <c r="A197" s="89"/>
      <c r="B197" s="67">
        <v>1</v>
      </c>
      <c r="C197" s="66" t="s">
        <v>300</v>
      </c>
      <c r="D197" s="99">
        <v>14881</v>
      </c>
      <c r="E197" s="111"/>
      <c r="F197" s="113">
        <f>E197*B197</f>
        <v>0</v>
      </c>
      <c r="G197" s="66"/>
      <c r="H197" s="86"/>
      <c r="V197" s="66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</row>
    <row r="198" spans="1:33" s="68" customFormat="1" x14ac:dyDescent="0.2">
      <c r="A198" s="89"/>
      <c r="B198" s="99"/>
      <c r="C198" s="104" t="s">
        <v>493</v>
      </c>
      <c r="D198" s="99"/>
      <c r="E198" s="99"/>
      <c r="F198" s="99"/>
      <c r="G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</row>
    <row r="199" spans="1:33" s="68" customFormat="1" x14ac:dyDescent="0.2">
      <c r="A199" s="97"/>
      <c r="B199" s="99"/>
      <c r="C199" s="66" t="s">
        <v>689</v>
      </c>
      <c r="D199" s="99"/>
      <c r="E199" s="99"/>
      <c r="F199" s="99"/>
      <c r="G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</row>
    <row r="200" spans="1:33" s="68" customFormat="1" x14ac:dyDescent="0.2">
      <c r="A200" s="97"/>
      <c r="B200" s="99"/>
      <c r="C200" s="66" t="s">
        <v>301</v>
      </c>
      <c r="D200" s="99"/>
      <c r="E200" s="99"/>
      <c r="F200" s="99"/>
      <c r="G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</row>
    <row r="201" spans="1:33" s="68" customFormat="1" x14ac:dyDescent="0.2">
      <c r="A201" s="97"/>
      <c r="B201" s="99"/>
      <c r="C201" s="66" t="s">
        <v>690</v>
      </c>
      <c r="D201" s="99"/>
      <c r="E201" s="99"/>
      <c r="F201" s="99"/>
      <c r="G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</row>
    <row r="202" spans="1:33" s="86" customFormat="1" x14ac:dyDescent="0.2">
      <c r="A202" s="89"/>
      <c r="B202" s="106"/>
      <c r="C202" s="66" t="s">
        <v>302</v>
      </c>
      <c r="D202" s="106"/>
      <c r="E202" s="106"/>
      <c r="F202" s="106"/>
      <c r="G202" s="87"/>
      <c r="V202" s="87"/>
      <c r="W202" s="87"/>
      <c r="X202" s="87"/>
      <c r="Y202" s="87"/>
      <c r="Z202" s="87"/>
      <c r="AA202" s="87"/>
      <c r="AB202" s="87"/>
      <c r="AC202" s="87"/>
      <c r="AD202" s="87"/>
      <c r="AE202" s="87"/>
      <c r="AF202" s="87"/>
      <c r="AG202" s="87"/>
    </row>
    <row r="203" spans="1:33" s="86" customFormat="1" x14ac:dyDescent="0.2">
      <c r="A203" s="89"/>
      <c r="B203" s="106"/>
      <c r="C203" s="66" t="s">
        <v>691</v>
      </c>
      <c r="D203" s="106"/>
      <c r="E203" s="106"/>
      <c r="F203" s="106"/>
      <c r="G203" s="87"/>
      <c r="V203" s="87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</row>
    <row r="204" spans="1:33" s="86" customFormat="1" x14ac:dyDescent="0.2">
      <c r="A204" s="89"/>
      <c r="B204" s="106"/>
      <c r="C204" s="66" t="s">
        <v>692</v>
      </c>
      <c r="D204" s="106"/>
      <c r="E204" s="106"/>
      <c r="F204" s="106"/>
      <c r="G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</row>
    <row r="205" spans="1:33" s="86" customFormat="1" x14ac:dyDescent="0.2">
      <c r="A205" s="89"/>
      <c r="B205" s="106"/>
      <c r="C205" s="66" t="s">
        <v>693</v>
      </c>
      <c r="D205" s="106"/>
      <c r="E205" s="106"/>
      <c r="F205" s="106"/>
      <c r="G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</row>
    <row r="206" spans="1:33" s="86" customFormat="1" x14ac:dyDescent="0.2">
      <c r="A206" s="89"/>
      <c r="B206" s="106"/>
      <c r="C206" s="66" t="s">
        <v>694</v>
      </c>
      <c r="D206" s="106"/>
      <c r="E206" s="106"/>
      <c r="F206" s="106"/>
      <c r="G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</row>
    <row r="207" spans="1:33" s="86" customFormat="1" x14ac:dyDescent="0.2">
      <c r="A207" s="89"/>
      <c r="B207" s="106"/>
      <c r="C207" s="66" t="s">
        <v>695</v>
      </c>
      <c r="D207" s="106"/>
      <c r="E207" s="106"/>
      <c r="F207" s="106"/>
      <c r="G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</row>
    <row r="208" spans="1:33" s="86" customFormat="1" x14ac:dyDescent="0.2">
      <c r="A208" s="89"/>
      <c r="B208" s="106"/>
      <c r="C208" s="66" t="s">
        <v>696</v>
      </c>
      <c r="D208" s="106"/>
      <c r="E208" s="106"/>
      <c r="F208" s="106"/>
      <c r="G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</row>
    <row r="209" spans="1:33" s="86" customFormat="1" x14ac:dyDescent="0.2">
      <c r="A209" s="89"/>
      <c r="B209" s="106"/>
      <c r="C209" s="66" t="s">
        <v>303</v>
      </c>
      <c r="D209" s="106"/>
      <c r="E209" s="106"/>
      <c r="F209" s="106"/>
      <c r="G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</row>
    <row r="210" spans="1:33" s="86" customFormat="1" x14ac:dyDescent="0.2">
      <c r="A210" s="89"/>
      <c r="B210" s="106"/>
      <c r="C210" s="66" t="s">
        <v>697</v>
      </c>
      <c r="D210" s="106"/>
      <c r="E210" s="106"/>
      <c r="F210" s="106"/>
      <c r="G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</row>
    <row r="211" spans="1:33" s="86" customFormat="1" x14ac:dyDescent="0.2">
      <c r="A211" s="89"/>
      <c r="B211" s="106"/>
      <c r="C211" s="66" t="s">
        <v>304</v>
      </c>
      <c r="D211" s="106"/>
      <c r="E211" s="106"/>
      <c r="F211" s="106"/>
      <c r="G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</row>
    <row r="212" spans="1:33" s="86" customFormat="1" x14ac:dyDescent="0.2">
      <c r="A212" s="89"/>
      <c r="B212" s="106"/>
      <c r="C212" s="66" t="s">
        <v>698</v>
      </c>
      <c r="D212" s="106"/>
      <c r="E212" s="106"/>
      <c r="F212" s="106"/>
      <c r="G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</row>
    <row r="213" spans="1:33" s="86" customFormat="1" x14ac:dyDescent="0.2">
      <c r="A213" s="89"/>
      <c r="B213" s="106"/>
      <c r="C213" s="66" t="s">
        <v>699</v>
      </c>
      <c r="D213" s="106"/>
      <c r="E213" s="106"/>
      <c r="F213" s="106"/>
      <c r="G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</row>
    <row r="214" spans="1:33" s="86" customFormat="1" x14ac:dyDescent="0.2">
      <c r="A214" s="89"/>
      <c r="B214" s="106"/>
      <c r="C214" s="66" t="s">
        <v>700</v>
      </c>
      <c r="D214" s="106"/>
      <c r="E214" s="106"/>
      <c r="F214" s="106"/>
      <c r="G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</row>
    <row r="215" spans="1:33" s="86" customFormat="1" x14ac:dyDescent="0.2">
      <c r="A215" s="89"/>
      <c r="B215" s="106"/>
      <c r="C215" s="66" t="s">
        <v>701</v>
      </c>
      <c r="D215" s="106"/>
      <c r="E215" s="106"/>
      <c r="F215" s="106"/>
      <c r="G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</row>
    <row r="216" spans="1:33" s="86" customFormat="1" x14ac:dyDescent="0.2">
      <c r="A216" s="89"/>
      <c r="B216" s="106"/>
      <c r="C216" s="66" t="s">
        <v>702</v>
      </c>
      <c r="D216" s="106"/>
      <c r="E216" s="106"/>
      <c r="F216" s="106"/>
      <c r="G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</row>
    <row r="217" spans="1:33" s="86" customFormat="1" x14ac:dyDescent="0.2">
      <c r="A217" s="89"/>
      <c r="B217" s="106"/>
      <c r="C217" s="66" t="s">
        <v>703</v>
      </c>
      <c r="D217" s="106"/>
      <c r="E217" s="106"/>
      <c r="F217" s="106"/>
      <c r="G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</row>
    <row r="218" spans="1:33" s="86" customFormat="1" x14ac:dyDescent="0.2">
      <c r="A218" s="89"/>
      <c r="B218" s="106"/>
      <c r="C218" s="66" t="s">
        <v>704</v>
      </c>
      <c r="D218" s="106"/>
      <c r="E218" s="106"/>
      <c r="F218" s="106"/>
      <c r="G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</row>
    <row r="219" spans="1:33" s="86" customFormat="1" x14ac:dyDescent="0.2">
      <c r="A219" s="89"/>
      <c r="B219" s="106"/>
      <c r="C219" s="66" t="s">
        <v>705</v>
      </c>
      <c r="D219" s="106"/>
      <c r="E219" s="106"/>
      <c r="F219" s="106"/>
      <c r="G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</row>
    <row r="220" spans="1:33" s="86" customFormat="1" x14ac:dyDescent="0.2">
      <c r="A220" s="89"/>
      <c r="B220" s="106"/>
      <c r="C220" s="66" t="s">
        <v>706</v>
      </c>
      <c r="D220" s="106"/>
      <c r="E220" s="106"/>
      <c r="F220" s="106"/>
      <c r="G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</row>
    <row r="221" spans="1:33" s="86" customFormat="1" x14ac:dyDescent="0.2">
      <c r="A221" s="89"/>
      <c r="B221" s="106"/>
      <c r="C221" s="66" t="s">
        <v>707</v>
      </c>
      <c r="D221" s="106"/>
      <c r="E221" s="106"/>
      <c r="F221" s="106"/>
      <c r="G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</row>
    <row r="222" spans="1:33" s="86" customFormat="1" x14ac:dyDescent="0.2">
      <c r="A222" s="89"/>
      <c r="B222" s="106"/>
      <c r="C222" s="66" t="s">
        <v>708</v>
      </c>
      <c r="D222" s="106"/>
      <c r="E222" s="106"/>
      <c r="F222" s="106"/>
      <c r="G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</row>
    <row r="223" spans="1:33" s="86" customFormat="1" x14ac:dyDescent="0.2">
      <c r="A223" s="89"/>
      <c r="B223" s="106"/>
      <c r="C223" s="66" t="s">
        <v>709</v>
      </c>
      <c r="D223" s="106"/>
      <c r="E223" s="106"/>
      <c r="F223" s="106"/>
      <c r="G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</row>
    <row r="224" spans="1:33" s="86" customFormat="1" x14ac:dyDescent="0.2">
      <c r="A224" s="89"/>
      <c r="B224" s="106"/>
      <c r="C224" s="66" t="s">
        <v>305</v>
      </c>
      <c r="D224" s="106"/>
      <c r="E224" s="106"/>
      <c r="F224" s="106"/>
      <c r="G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</row>
    <row r="225" spans="1:33" s="86" customFormat="1" x14ac:dyDescent="0.2">
      <c r="A225" s="89"/>
      <c r="B225" s="106"/>
      <c r="C225" s="66" t="s">
        <v>306</v>
      </c>
      <c r="D225" s="106"/>
      <c r="E225" s="106"/>
      <c r="F225" s="106"/>
      <c r="G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</row>
    <row r="226" spans="1:33" s="87" customFormat="1" x14ac:dyDescent="0.2">
      <c r="A226" s="89"/>
      <c r="B226" s="106"/>
      <c r="C226" s="66" t="s">
        <v>710</v>
      </c>
      <c r="D226" s="106"/>
      <c r="E226" s="106"/>
      <c r="F226" s="10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</row>
    <row r="227" spans="1:33" s="87" customFormat="1" x14ac:dyDescent="0.2">
      <c r="A227" s="89"/>
      <c r="B227" s="106"/>
      <c r="C227" s="66" t="s">
        <v>711</v>
      </c>
      <c r="D227" s="106"/>
      <c r="E227" s="106"/>
      <c r="F227" s="10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</row>
    <row r="228" spans="1:33" s="87" customFormat="1" x14ac:dyDescent="0.2">
      <c r="A228" s="89"/>
      <c r="B228" s="106"/>
      <c r="C228" s="66" t="s">
        <v>712</v>
      </c>
      <c r="D228" s="106"/>
      <c r="E228" s="106"/>
      <c r="F228" s="10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</row>
    <row r="229" spans="1:33" s="87" customFormat="1" x14ac:dyDescent="0.2">
      <c r="A229" s="89"/>
      <c r="B229" s="106"/>
      <c r="C229" s="66" t="s">
        <v>713</v>
      </c>
      <c r="D229" s="106"/>
      <c r="E229" s="106"/>
      <c r="F229" s="10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</row>
    <row r="230" spans="1:33" s="87" customFormat="1" x14ac:dyDescent="0.2">
      <c r="A230" s="89"/>
      <c r="B230" s="106"/>
      <c r="C230" s="66" t="s">
        <v>714</v>
      </c>
      <c r="D230" s="106"/>
      <c r="E230" s="106"/>
      <c r="F230" s="10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</row>
    <row r="231" spans="1:33" s="87" customFormat="1" x14ac:dyDescent="0.2">
      <c r="A231" s="89"/>
      <c r="B231" s="106"/>
      <c r="C231" s="66" t="s">
        <v>715</v>
      </c>
      <c r="D231" s="106"/>
      <c r="E231" s="106"/>
      <c r="F231" s="10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</row>
    <row r="232" spans="1:33" s="87" customFormat="1" x14ac:dyDescent="0.2">
      <c r="A232" s="89"/>
      <c r="B232" s="106"/>
      <c r="C232" s="66" t="s">
        <v>716</v>
      </c>
      <c r="D232" s="106"/>
      <c r="E232" s="106"/>
      <c r="F232" s="10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</row>
    <row r="233" spans="1:33" s="87" customFormat="1" x14ac:dyDescent="0.2">
      <c r="A233" s="89"/>
      <c r="B233" s="106"/>
      <c r="C233" s="66" t="s">
        <v>307</v>
      </c>
      <c r="D233" s="106"/>
      <c r="E233" s="106"/>
      <c r="F233" s="10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</row>
    <row r="234" spans="1:33" s="87" customFormat="1" x14ac:dyDescent="0.2">
      <c r="A234" s="89"/>
      <c r="B234" s="106"/>
      <c r="C234" s="66" t="s">
        <v>717</v>
      </c>
      <c r="D234" s="106"/>
      <c r="E234" s="106"/>
      <c r="F234" s="10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</row>
    <row r="235" spans="1:33" s="87" customFormat="1" x14ac:dyDescent="0.2">
      <c r="A235" s="89"/>
      <c r="B235" s="106"/>
      <c r="C235" s="66" t="s">
        <v>718</v>
      </c>
      <c r="D235" s="106"/>
      <c r="E235" s="106"/>
      <c r="F235" s="10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</row>
    <row r="236" spans="1:33" s="87" customFormat="1" x14ac:dyDescent="0.2">
      <c r="A236" s="89"/>
      <c r="B236" s="106"/>
      <c r="C236" s="66" t="s">
        <v>719</v>
      </c>
      <c r="D236" s="106"/>
      <c r="E236" s="106"/>
      <c r="F236" s="10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</row>
    <row r="237" spans="1:33" s="87" customFormat="1" x14ac:dyDescent="0.2">
      <c r="A237" s="89"/>
      <c r="B237" s="106"/>
      <c r="C237" s="66" t="s">
        <v>720</v>
      </c>
      <c r="D237" s="106"/>
      <c r="E237" s="106"/>
      <c r="F237" s="10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</row>
    <row r="238" spans="1:33" s="87" customFormat="1" x14ac:dyDescent="0.2">
      <c r="A238" s="89"/>
      <c r="B238" s="106"/>
      <c r="C238" s="66" t="s">
        <v>721</v>
      </c>
      <c r="D238" s="106"/>
      <c r="E238" s="106"/>
      <c r="F238" s="10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</row>
    <row r="239" spans="1:33" s="87" customFormat="1" x14ac:dyDescent="0.2">
      <c r="A239" s="89"/>
      <c r="B239" s="106"/>
      <c r="C239" s="66" t="s">
        <v>722</v>
      </c>
      <c r="D239" s="106"/>
      <c r="E239" s="106"/>
      <c r="F239" s="10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</row>
    <row r="240" spans="1:33" s="87" customFormat="1" x14ac:dyDescent="0.2">
      <c r="A240" s="89"/>
      <c r="B240" s="106"/>
      <c r="C240" s="66" t="s">
        <v>723</v>
      </c>
      <c r="D240" s="106"/>
      <c r="E240" s="106"/>
      <c r="F240" s="10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</row>
    <row r="241" spans="1:33" s="76" customFormat="1" x14ac:dyDescent="0.2">
      <c r="A241" s="238"/>
      <c r="B241" s="319"/>
      <c r="D241" s="319"/>
      <c r="E241" s="338"/>
      <c r="F241" s="338"/>
      <c r="G241" s="170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W241" s="169"/>
      <c r="X241" s="169"/>
      <c r="Y241" s="169"/>
      <c r="Z241" s="169"/>
      <c r="AA241" s="169"/>
      <c r="AB241" s="169"/>
      <c r="AC241" s="169"/>
      <c r="AD241" s="169"/>
      <c r="AE241" s="169"/>
      <c r="AF241" s="169"/>
      <c r="AG241" s="169"/>
    </row>
    <row r="242" spans="1:33" s="66" customFormat="1" x14ac:dyDescent="0.2">
      <c r="B242" s="67">
        <v>1</v>
      </c>
      <c r="C242" s="66" t="s">
        <v>170</v>
      </c>
      <c r="D242" s="99">
        <v>7294</v>
      </c>
      <c r="E242" s="111"/>
      <c r="F242" s="113">
        <f>E242*B242</f>
        <v>0</v>
      </c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68"/>
      <c r="T242" s="68"/>
      <c r="U242" s="68"/>
    </row>
    <row r="243" spans="1:33" s="66" customFormat="1" x14ac:dyDescent="0.2">
      <c r="B243" s="67">
        <v>1</v>
      </c>
      <c r="C243" s="66" t="s">
        <v>173</v>
      </c>
      <c r="D243" s="99">
        <v>20142</v>
      </c>
      <c r="E243" s="99" t="s">
        <v>7</v>
      </c>
      <c r="F243" s="67" t="s">
        <v>35</v>
      </c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68"/>
      <c r="T243" s="68"/>
      <c r="U243" s="68"/>
    </row>
    <row r="244" spans="1:33" s="66" customFormat="1" x14ac:dyDescent="0.2">
      <c r="B244" s="67">
        <v>1</v>
      </c>
      <c r="C244" s="66" t="s">
        <v>91</v>
      </c>
      <c r="D244" s="99" t="s">
        <v>85</v>
      </c>
      <c r="E244" s="99" t="s">
        <v>7</v>
      </c>
      <c r="F244" s="67" t="s">
        <v>35</v>
      </c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68"/>
      <c r="T244" s="68"/>
      <c r="U244" s="68"/>
    </row>
    <row r="245" spans="1:33" s="66" customFormat="1" x14ac:dyDescent="0.2">
      <c r="B245" s="67">
        <v>1</v>
      </c>
      <c r="C245" s="66" t="s">
        <v>271</v>
      </c>
      <c r="D245" s="99">
        <v>20120</v>
      </c>
      <c r="E245" s="99" t="s">
        <v>7</v>
      </c>
      <c r="F245" s="67" t="s">
        <v>35</v>
      </c>
      <c r="G245" s="85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68"/>
      <c r="T245" s="68"/>
      <c r="U245" s="68"/>
    </row>
    <row r="246" spans="1:33" s="58" customFormat="1" x14ac:dyDescent="0.2">
      <c r="A246" s="37"/>
      <c r="B246" s="67">
        <v>2</v>
      </c>
      <c r="C246" s="66" t="s">
        <v>494</v>
      </c>
      <c r="D246" s="99" t="s">
        <v>85</v>
      </c>
      <c r="E246" s="99" t="s">
        <v>7</v>
      </c>
      <c r="F246" s="67" t="s">
        <v>35</v>
      </c>
      <c r="G246" s="85"/>
      <c r="H246" s="168"/>
      <c r="I246" s="168"/>
      <c r="J246" s="168"/>
      <c r="K246" s="168"/>
      <c r="L246" s="168"/>
      <c r="M246" s="168"/>
      <c r="N246" s="168"/>
      <c r="O246" s="168"/>
      <c r="P246" s="168"/>
      <c r="Q246" s="168"/>
      <c r="R246" s="168"/>
      <c r="S246" s="116"/>
      <c r="T246" s="116"/>
      <c r="U246" s="116"/>
      <c r="W246" s="59"/>
      <c r="X246" s="59"/>
      <c r="Y246" s="59"/>
      <c r="Z246" s="59"/>
      <c r="AA246" s="59"/>
      <c r="AB246" s="59"/>
      <c r="AC246" s="59"/>
      <c r="AD246" s="29"/>
      <c r="AE246" s="29"/>
      <c r="AF246" s="29"/>
      <c r="AG246" s="29"/>
    </row>
    <row r="247" spans="1:33" s="66" customFormat="1" x14ac:dyDescent="0.2">
      <c r="A247" s="93"/>
      <c r="B247" s="67"/>
      <c r="D247" s="99"/>
      <c r="E247" s="99"/>
      <c r="F247" s="67"/>
      <c r="G247" s="85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68"/>
      <c r="T247" s="68"/>
      <c r="U247" s="68"/>
    </row>
    <row r="248" spans="1:33" s="66" customFormat="1" x14ac:dyDescent="0.2">
      <c r="A248" s="103"/>
      <c r="B248" s="106">
        <v>2</v>
      </c>
      <c r="C248" s="87" t="s">
        <v>349</v>
      </c>
      <c r="D248" s="99" t="s">
        <v>85</v>
      </c>
      <c r="E248" s="111"/>
      <c r="F248" s="113">
        <f>E248*B248</f>
        <v>0</v>
      </c>
      <c r="G248" s="87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7"/>
      <c r="W248" s="87"/>
      <c r="X248" s="87"/>
      <c r="Y248" s="87"/>
    </row>
    <row r="249" spans="1:33" s="66" customFormat="1" x14ac:dyDescent="0.2">
      <c r="A249" s="103"/>
      <c r="B249" s="90"/>
      <c r="C249" s="87" t="s">
        <v>359</v>
      </c>
      <c r="D249" s="109"/>
      <c r="E249" s="109"/>
      <c r="F249" s="67"/>
      <c r="G249" s="87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7"/>
      <c r="W249" s="87"/>
      <c r="X249" s="87"/>
      <c r="Y249" s="87"/>
    </row>
    <row r="250" spans="1:33" s="66" customFormat="1" x14ac:dyDescent="0.2">
      <c r="A250" s="103"/>
      <c r="B250" s="90"/>
      <c r="C250" s="87" t="s">
        <v>360</v>
      </c>
      <c r="D250" s="109"/>
      <c r="E250" s="109"/>
      <c r="F250" s="67"/>
      <c r="G250" s="87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7"/>
      <c r="W250" s="87"/>
      <c r="X250" s="87"/>
      <c r="Y250" s="87"/>
    </row>
    <row r="251" spans="1:33" s="66" customFormat="1" x14ac:dyDescent="0.2">
      <c r="A251" s="103"/>
      <c r="B251" s="90"/>
      <c r="C251" s="87" t="s">
        <v>361</v>
      </c>
      <c r="D251" s="109"/>
      <c r="E251" s="109"/>
      <c r="F251" s="67"/>
      <c r="G251" s="87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7"/>
      <c r="W251" s="87"/>
      <c r="X251" s="87"/>
      <c r="Y251" s="87"/>
    </row>
    <row r="252" spans="1:33" s="66" customFormat="1" x14ac:dyDescent="0.2">
      <c r="A252" s="103"/>
      <c r="B252" s="90"/>
      <c r="C252" s="87" t="s">
        <v>362</v>
      </c>
      <c r="D252" s="109"/>
      <c r="E252" s="109"/>
      <c r="F252" s="67"/>
      <c r="G252" s="87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7"/>
      <c r="W252" s="87"/>
      <c r="X252" s="87"/>
      <c r="Y252" s="87"/>
    </row>
    <row r="253" spans="1:33" s="66" customFormat="1" x14ac:dyDescent="0.2">
      <c r="A253" s="103"/>
      <c r="B253" s="90"/>
      <c r="C253" s="87" t="s">
        <v>363</v>
      </c>
      <c r="D253" s="109"/>
      <c r="E253" s="109"/>
      <c r="F253" s="67"/>
      <c r="G253" s="87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7"/>
      <c r="W253" s="87"/>
      <c r="X253" s="87"/>
      <c r="Y253" s="87"/>
    </row>
    <row r="254" spans="1:33" s="66" customFormat="1" x14ac:dyDescent="0.2">
      <c r="A254" s="103"/>
      <c r="B254" s="90"/>
      <c r="C254" s="87" t="s">
        <v>364</v>
      </c>
      <c r="D254" s="109"/>
      <c r="E254" s="109"/>
      <c r="F254" s="67"/>
      <c r="G254" s="87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7"/>
      <c r="W254" s="87"/>
      <c r="X254" s="87"/>
      <c r="Y254" s="87"/>
    </row>
    <row r="255" spans="1:33" s="66" customFormat="1" x14ac:dyDescent="0.2">
      <c r="A255" s="103"/>
      <c r="B255" s="90"/>
      <c r="C255" s="120" t="s">
        <v>416</v>
      </c>
      <c r="E255" s="82"/>
      <c r="F255" s="71" t="s">
        <v>365</v>
      </c>
      <c r="G255" s="87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7"/>
      <c r="W255" s="87"/>
      <c r="X255" s="87"/>
      <c r="Y255" s="87"/>
    </row>
    <row r="256" spans="1:33" s="66" customFormat="1" x14ac:dyDescent="0.2">
      <c r="A256" s="103"/>
      <c r="B256" s="90"/>
      <c r="C256" s="87" t="s">
        <v>366</v>
      </c>
      <c r="D256" s="109"/>
      <c r="E256" s="82"/>
      <c r="F256" s="71" t="s">
        <v>367</v>
      </c>
      <c r="G256" s="87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7"/>
      <c r="W256" s="87"/>
      <c r="X256" s="87"/>
      <c r="Y256" s="87"/>
    </row>
    <row r="257" spans="1:33" s="66" customFormat="1" x14ac:dyDescent="0.2">
      <c r="A257" s="103"/>
      <c r="B257" s="90"/>
      <c r="C257" s="87" t="s">
        <v>368</v>
      </c>
      <c r="D257" s="109"/>
      <c r="E257" s="82"/>
      <c r="F257" s="71" t="s">
        <v>369</v>
      </c>
      <c r="G257" s="87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7"/>
      <c r="W257" s="87"/>
      <c r="X257" s="87"/>
      <c r="Y257" s="87"/>
    </row>
    <row r="258" spans="1:33" s="66" customFormat="1" x14ac:dyDescent="0.2">
      <c r="A258" s="103"/>
      <c r="B258" s="90"/>
      <c r="C258" s="87" t="s">
        <v>370</v>
      </c>
      <c r="D258" s="109"/>
      <c r="E258" s="84"/>
      <c r="F258" s="70"/>
      <c r="G258" s="87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7"/>
      <c r="W258" s="87"/>
      <c r="X258" s="87"/>
      <c r="Y258" s="87"/>
    </row>
    <row r="259" spans="1:33" s="66" customFormat="1" x14ac:dyDescent="0.2">
      <c r="A259" s="103"/>
      <c r="B259" s="90"/>
      <c r="C259" s="87" t="s">
        <v>417</v>
      </c>
      <c r="D259" s="109"/>
      <c r="E259" s="82"/>
      <c r="F259" s="71" t="s">
        <v>256</v>
      </c>
      <c r="G259" s="87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7"/>
      <c r="W259" s="87"/>
      <c r="X259" s="87"/>
      <c r="Y259" s="87"/>
    </row>
    <row r="260" spans="1:33" s="66" customFormat="1" x14ac:dyDescent="0.2">
      <c r="A260" s="103"/>
      <c r="B260" s="90"/>
      <c r="C260" s="87" t="s">
        <v>371</v>
      </c>
      <c r="D260" s="109"/>
      <c r="E260" s="84"/>
      <c r="F260" s="70"/>
      <c r="G260" s="87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7"/>
      <c r="W260" s="87"/>
      <c r="X260" s="87"/>
      <c r="Y260" s="87"/>
    </row>
    <row r="261" spans="1:33" s="66" customFormat="1" x14ac:dyDescent="0.2">
      <c r="A261" s="103"/>
      <c r="B261" s="90"/>
      <c r="C261" s="87" t="s">
        <v>418</v>
      </c>
      <c r="D261" s="109"/>
      <c r="E261" s="82"/>
      <c r="F261" s="68" t="s">
        <v>65</v>
      </c>
      <c r="G261" s="87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7"/>
      <c r="W261" s="87"/>
      <c r="X261" s="87"/>
      <c r="Y261" s="87"/>
    </row>
    <row r="262" spans="1:33" s="66" customFormat="1" x14ac:dyDescent="0.2">
      <c r="A262" s="103"/>
      <c r="B262" s="90"/>
      <c r="C262" s="87" t="s">
        <v>398</v>
      </c>
      <c r="D262" s="99"/>
      <c r="E262" s="99"/>
      <c r="F262" s="99"/>
      <c r="G262" s="87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7"/>
      <c r="W262" s="87"/>
      <c r="X262" s="87"/>
      <c r="Y262" s="87"/>
    </row>
    <row r="263" spans="1:33" s="66" customFormat="1" x14ac:dyDescent="0.2">
      <c r="A263" s="103"/>
      <c r="B263" s="90"/>
      <c r="C263" s="87" t="s">
        <v>380</v>
      </c>
      <c r="D263" s="99"/>
      <c r="E263" s="99"/>
      <c r="F263" s="99"/>
      <c r="G263" s="87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7"/>
      <c r="W263" s="87"/>
      <c r="X263" s="87"/>
      <c r="Y263" s="87"/>
    </row>
    <row r="264" spans="1:33" s="66" customFormat="1" x14ac:dyDescent="0.2">
      <c r="A264" s="103"/>
      <c r="B264" s="90"/>
      <c r="C264" s="87" t="s">
        <v>350</v>
      </c>
      <c r="D264" s="99"/>
      <c r="E264" s="99"/>
      <c r="F264" s="99"/>
      <c r="G264" s="87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7"/>
      <c r="W264" s="87"/>
      <c r="X264" s="87"/>
      <c r="Y264" s="87"/>
    </row>
    <row r="265" spans="1:33" s="66" customFormat="1" x14ac:dyDescent="0.2">
      <c r="A265" s="103"/>
      <c r="B265" s="90"/>
      <c r="C265" s="89" t="s">
        <v>23</v>
      </c>
      <c r="D265" s="99"/>
      <c r="E265" s="84"/>
      <c r="F265" s="70"/>
      <c r="G265" s="87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7"/>
      <c r="W265" s="87"/>
      <c r="X265" s="87"/>
      <c r="Y265" s="87"/>
    </row>
    <row r="266" spans="1:33" s="66" customFormat="1" x14ac:dyDescent="0.2">
      <c r="A266" s="103"/>
      <c r="B266" s="90"/>
      <c r="C266" s="89" t="s">
        <v>22</v>
      </c>
      <c r="D266" s="99"/>
      <c r="E266" s="84"/>
      <c r="F266" s="70"/>
      <c r="G266" s="87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7"/>
      <c r="W266" s="87"/>
      <c r="X266" s="87"/>
      <c r="Y266" s="87"/>
    </row>
    <row r="267" spans="1:33" s="66" customFormat="1" x14ac:dyDescent="0.2">
      <c r="A267" s="103"/>
      <c r="B267" s="90"/>
      <c r="C267" s="164" t="s">
        <v>376</v>
      </c>
      <c r="D267" s="109"/>
      <c r="E267" s="109"/>
      <c r="F267" s="67"/>
      <c r="G267" s="87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7"/>
      <c r="W267" s="87"/>
      <c r="X267" s="87"/>
      <c r="Y267" s="87"/>
    </row>
    <row r="268" spans="1:33" s="66" customFormat="1" x14ac:dyDescent="0.2">
      <c r="A268" s="103"/>
      <c r="B268" s="90"/>
      <c r="C268" s="87" t="s">
        <v>372</v>
      </c>
      <c r="D268" s="67"/>
      <c r="E268" s="67"/>
      <c r="F268" s="119"/>
      <c r="G268" s="87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7"/>
      <c r="W268" s="87"/>
      <c r="X268" s="87"/>
      <c r="Y268" s="87"/>
    </row>
    <row r="269" spans="1:33" s="66" customFormat="1" x14ac:dyDescent="0.2">
      <c r="A269" s="103"/>
      <c r="B269" s="90"/>
      <c r="C269" s="87" t="s">
        <v>373</v>
      </c>
      <c r="D269" s="67"/>
      <c r="E269" s="67"/>
      <c r="F269" s="119"/>
      <c r="G269" s="87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7"/>
      <c r="W269" s="87"/>
      <c r="X269" s="87"/>
      <c r="Y269" s="87"/>
    </row>
    <row r="270" spans="1:33" s="59" customFormat="1" x14ac:dyDescent="0.2">
      <c r="A270" s="50"/>
      <c r="B270" s="38"/>
      <c r="C270" s="37"/>
      <c r="D270" s="38"/>
      <c r="E270" s="31"/>
      <c r="F270" s="31"/>
      <c r="G270" s="85"/>
      <c r="H270" s="168"/>
      <c r="I270" s="168"/>
      <c r="J270" s="168"/>
      <c r="K270" s="168"/>
      <c r="L270" s="168"/>
      <c r="M270" s="168"/>
      <c r="N270" s="168"/>
      <c r="O270" s="168"/>
      <c r="P270" s="168"/>
      <c r="Q270" s="168"/>
      <c r="R270" s="168"/>
      <c r="S270" s="116"/>
      <c r="T270" s="116"/>
      <c r="U270" s="116"/>
      <c r="V270" s="58"/>
      <c r="AD270" s="29"/>
      <c r="AE270" s="29"/>
      <c r="AF270" s="29"/>
      <c r="AG270" s="29"/>
    </row>
    <row r="271" spans="1:33" s="59" customFormat="1" x14ac:dyDescent="0.2">
      <c r="A271" s="50"/>
      <c r="B271" s="38"/>
      <c r="C271" s="37"/>
      <c r="D271" s="38"/>
      <c r="E271" s="31"/>
      <c r="F271" s="31"/>
      <c r="G271" s="85"/>
      <c r="H271" s="168"/>
      <c r="I271" s="168"/>
      <c r="J271" s="168"/>
      <c r="K271" s="168"/>
      <c r="L271" s="168"/>
      <c r="M271" s="168"/>
      <c r="N271" s="168"/>
      <c r="O271" s="168"/>
      <c r="P271" s="168"/>
      <c r="Q271" s="168"/>
      <c r="R271" s="168"/>
      <c r="S271" s="116"/>
      <c r="T271" s="116"/>
      <c r="U271" s="116"/>
      <c r="V271" s="58"/>
      <c r="AD271" s="29"/>
      <c r="AE271" s="29"/>
      <c r="AF271" s="29"/>
      <c r="AG271" s="29"/>
    </row>
    <row r="272" spans="1:33" s="59" customFormat="1" x14ac:dyDescent="0.2">
      <c r="A272" s="315" t="s">
        <v>111</v>
      </c>
      <c r="B272" s="51" t="s">
        <v>165</v>
      </c>
      <c r="C272" s="37"/>
      <c r="D272" s="216"/>
      <c r="E272" s="297"/>
      <c r="F272" s="296"/>
      <c r="G272" s="85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16"/>
      <c r="T272" s="116"/>
      <c r="U272" s="116"/>
      <c r="V272" s="58"/>
      <c r="AD272" s="29"/>
      <c r="AE272" s="29"/>
      <c r="AF272" s="29"/>
      <c r="AG272" s="29"/>
    </row>
    <row r="273" spans="1:33" s="59" customFormat="1" x14ac:dyDescent="0.2">
      <c r="A273" s="37"/>
      <c r="B273" s="38">
        <v>1</v>
      </c>
      <c r="C273" s="87" t="s">
        <v>314</v>
      </c>
      <c r="D273" s="99" t="s">
        <v>85</v>
      </c>
      <c r="E273" s="99" t="s">
        <v>7</v>
      </c>
      <c r="F273" s="67" t="s">
        <v>35</v>
      </c>
      <c r="G273" s="87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16"/>
      <c r="T273" s="116"/>
      <c r="U273" s="116"/>
      <c r="V273" s="58"/>
      <c r="AD273" s="29"/>
      <c r="AE273" s="29"/>
      <c r="AF273" s="29"/>
      <c r="AG273" s="29"/>
    </row>
    <row r="274" spans="1:33" s="59" customFormat="1" x14ac:dyDescent="0.2">
      <c r="A274" s="50"/>
      <c r="B274" s="38"/>
      <c r="C274" s="87" t="s">
        <v>315</v>
      </c>
      <c r="D274" s="99"/>
      <c r="E274" s="99"/>
      <c r="F274" s="99"/>
      <c r="G274" s="87"/>
      <c r="H274" s="168"/>
      <c r="I274" s="168"/>
      <c r="J274" s="168"/>
      <c r="K274" s="168"/>
      <c r="L274" s="168"/>
      <c r="M274" s="168"/>
      <c r="N274" s="168"/>
      <c r="O274" s="168"/>
      <c r="P274" s="168"/>
      <c r="Q274" s="168"/>
      <c r="R274" s="168"/>
      <c r="S274" s="116"/>
      <c r="T274" s="116"/>
      <c r="U274" s="116"/>
      <c r="V274" s="58"/>
      <c r="AD274" s="29"/>
      <c r="AE274" s="29"/>
      <c r="AF274" s="29"/>
      <c r="AG274" s="29"/>
    </row>
    <row r="275" spans="1:33" s="59" customFormat="1" x14ac:dyDescent="0.2">
      <c r="A275" s="50"/>
      <c r="B275" s="38"/>
      <c r="C275" s="66" t="s">
        <v>171</v>
      </c>
      <c r="D275" s="99"/>
      <c r="E275" s="33"/>
      <c r="F275" s="33"/>
      <c r="G275" s="87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8"/>
      <c r="S275" s="116"/>
      <c r="T275" s="116"/>
      <c r="U275" s="116"/>
      <c r="V275" s="58"/>
      <c r="AD275" s="29"/>
      <c r="AE275" s="29"/>
      <c r="AF275" s="29"/>
      <c r="AG275" s="29"/>
    </row>
    <row r="276" spans="1:33" s="59" customFormat="1" x14ac:dyDescent="0.2">
      <c r="A276" s="37"/>
      <c r="B276" s="316">
        <v>2</v>
      </c>
      <c r="C276" s="98" t="s">
        <v>20</v>
      </c>
      <c r="D276" s="123" t="s">
        <v>519</v>
      </c>
      <c r="E276" s="33" t="s">
        <v>7</v>
      </c>
      <c r="F276" s="31" t="s">
        <v>19</v>
      </c>
      <c r="G276" s="87"/>
      <c r="H276" s="168"/>
      <c r="I276" s="168"/>
      <c r="J276" s="168"/>
      <c r="K276" s="168"/>
      <c r="L276" s="168"/>
      <c r="M276" s="168"/>
      <c r="N276" s="168"/>
      <c r="O276" s="168"/>
      <c r="P276" s="168"/>
      <c r="Q276" s="168"/>
      <c r="R276" s="168"/>
      <c r="S276" s="116"/>
      <c r="T276" s="116"/>
      <c r="U276" s="116"/>
      <c r="V276" s="58"/>
      <c r="AD276" s="29"/>
      <c r="AE276" s="29"/>
      <c r="AF276" s="29"/>
      <c r="AG276" s="29"/>
    </row>
    <row r="277" spans="1:33" s="59" customFormat="1" x14ac:dyDescent="0.2">
      <c r="A277" s="50"/>
      <c r="B277" s="38">
        <v>1</v>
      </c>
      <c r="C277" s="66" t="s">
        <v>90</v>
      </c>
      <c r="D277" s="99" t="s">
        <v>85</v>
      </c>
      <c r="E277" s="54" t="s">
        <v>7</v>
      </c>
      <c r="F277" s="38" t="s">
        <v>35</v>
      </c>
      <c r="G277" s="87"/>
      <c r="H277" s="168"/>
      <c r="I277" s="168"/>
      <c r="J277" s="168"/>
      <c r="K277" s="168"/>
      <c r="L277" s="168"/>
      <c r="M277" s="168"/>
      <c r="N277" s="168"/>
      <c r="O277" s="168"/>
      <c r="P277" s="168"/>
      <c r="Q277" s="168"/>
      <c r="R277" s="168"/>
      <c r="S277" s="116"/>
      <c r="T277" s="116"/>
      <c r="U277" s="116"/>
      <c r="V277" s="58"/>
      <c r="AD277" s="29"/>
      <c r="AE277" s="29"/>
      <c r="AF277" s="29"/>
      <c r="AG277" s="29"/>
    </row>
    <row r="278" spans="1:33" s="59" customFormat="1" x14ac:dyDescent="0.2">
      <c r="A278" s="50"/>
      <c r="B278" s="38"/>
      <c r="C278" s="66" t="s">
        <v>393</v>
      </c>
      <c r="D278" s="99"/>
      <c r="E278" s="33"/>
      <c r="F278" s="33"/>
      <c r="G278" s="87"/>
      <c r="H278" s="168"/>
      <c r="I278" s="168"/>
      <c r="J278" s="168"/>
      <c r="K278" s="168"/>
      <c r="L278" s="168"/>
      <c r="M278" s="168"/>
      <c r="N278" s="168"/>
      <c r="O278" s="168"/>
      <c r="P278" s="168"/>
      <c r="Q278" s="168"/>
      <c r="R278" s="168"/>
      <c r="S278" s="116"/>
      <c r="T278" s="116"/>
      <c r="U278" s="116"/>
      <c r="V278" s="58"/>
      <c r="AD278" s="29"/>
      <c r="AE278" s="29"/>
      <c r="AF278" s="29"/>
      <c r="AG278" s="29"/>
    </row>
    <row r="279" spans="1:33" s="59" customFormat="1" x14ac:dyDescent="0.2">
      <c r="A279" s="64"/>
      <c r="B279" s="61"/>
      <c r="D279" s="61"/>
      <c r="E279" s="61"/>
      <c r="F279" s="61"/>
      <c r="G279" s="87"/>
      <c r="H279" s="168"/>
      <c r="I279" s="168"/>
      <c r="J279" s="168"/>
      <c r="K279" s="168"/>
      <c r="L279" s="168"/>
      <c r="M279" s="168"/>
      <c r="N279" s="168"/>
      <c r="O279" s="168"/>
      <c r="P279" s="168"/>
      <c r="Q279" s="168"/>
      <c r="R279" s="168"/>
      <c r="S279" s="116"/>
      <c r="T279" s="116"/>
      <c r="U279" s="116"/>
      <c r="V279" s="58"/>
    </row>
    <row r="280" spans="1:33" s="59" customFormat="1" x14ac:dyDescent="0.2">
      <c r="A280" s="64"/>
      <c r="B280" s="61"/>
      <c r="C280" s="317"/>
      <c r="D280" s="61"/>
      <c r="E280" s="61"/>
      <c r="F280" s="61"/>
      <c r="G280" s="87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16"/>
      <c r="T280" s="116"/>
      <c r="U280" s="116"/>
      <c r="V280" s="58"/>
    </row>
    <row r="281" spans="1:33" s="58" customFormat="1" x14ac:dyDescent="0.2">
      <c r="A281" s="93" t="s">
        <v>28</v>
      </c>
      <c r="B281" s="51" t="s">
        <v>44</v>
      </c>
      <c r="C281" s="51"/>
      <c r="D281" s="318" t="s">
        <v>135</v>
      </c>
      <c r="E281" s="318"/>
      <c r="F281" s="312"/>
      <c r="G281" s="87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168"/>
      <c r="S281" s="116"/>
      <c r="T281" s="116"/>
      <c r="U281" s="116"/>
    </row>
    <row r="282" spans="1:33" s="58" customFormat="1" x14ac:dyDescent="0.2">
      <c r="A282" s="93" t="s">
        <v>394</v>
      </c>
      <c r="B282" s="104" t="s">
        <v>37</v>
      </c>
      <c r="C282" s="93"/>
      <c r="D282" s="109"/>
      <c r="E282" s="93"/>
      <c r="F282" s="66"/>
      <c r="G282" s="87"/>
      <c r="H282" s="168"/>
      <c r="I282" s="168"/>
      <c r="J282" s="168"/>
      <c r="K282" s="168"/>
      <c r="L282" s="168"/>
      <c r="M282" s="168"/>
      <c r="N282" s="168"/>
      <c r="O282" s="168"/>
      <c r="P282" s="168"/>
      <c r="Q282" s="168"/>
      <c r="R282" s="168"/>
      <c r="S282" s="116"/>
      <c r="T282" s="116"/>
      <c r="U282" s="116"/>
    </row>
    <row r="283" spans="1:33" s="58" customFormat="1" x14ac:dyDescent="0.2">
      <c r="B283" s="104" t="s">
        <v>38</v>
      </c>
      <c r="C283" s="66"/>
      <c r="D283" s="67"/>
      <c r="E283" s="67"/>
      <c r="F283" s="61"/>
      <c r="G283" s="87"/>
      <c r="H283" s="168"/>
      <c r="I283" s="168"/>
      <c r="J283" s="168"/>
      <c r="K283" s="168"/>
      <c r="L283" s="168"/>
      <c r="M283" s="168"/>
      <c r="N283" s="168"/>
      <c r="O283" s="168"/>
      <c r="P283" s="168"/>
      <c r="Q283" s="168"/>
      <c r="R283" s="168"/>
      <c r="S283" s="116"/>
      <c r="T283" s="116"/>
      <c r="U283" s="116"/>
    </row>
    <row r="284" spans="1:33" s="58" customFormat="1" x14ac:dyDescent="0.2">
      <c r="A284" s="50" t="s">
        <v>40</v>
      </c>
      <c r="B284" s="104" t="s">
        <v>39</v>
      </c>
      <c r="C284" s="66"/>
      <c r="D284" s="67"/>
      <c r="E284" s="67"/>
      <c r="F284" s="61"/>
      <c r="G284" s="87"/>
      <c r="H284" s="168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16"/>
      <c r="T284" s="116"/>
      <c r="U284" s="116"/>
    </row>
    <row r="285" spans="1:33" s="66" customFormat="1" x14ac:dyDescent="0.2">
      <c r="B285" s="67">
        <v>1</v>
      </c>
      <c r="C285" s="66" t="s">
        <v>326</v>
      </c>
      <c r="D285" s="150" t="s">
        <v>71</v>
      </c>
      <c r="E285" s="111"/>
      <c r="F285" s="113">
        <f>E285*B285</f>
        <v>0</v>
      </c>
      <c r="G285" s="87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68"/>
      <c r="T285" s="68"/>
      <c r="U285" s="68"/>
    </row>
    <row r="286" spans="1:33" s="66" customFormat="1" x14ac:dyDescent="0.2">
      <c r="A286" s="151"/>
      <c r="B286" s="67"/>
      <c r="C286" s="66" t="s">
        <v>249</v>
      </c>
      <c r="D286" s="99"/>
      <c r="E286" s="99"/>
      <c r="F286" s="67"/>
      <c r="G286" s="87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68"/>
      <c r="T286" s="68"/>
      <c r="U286" s="68"/>
    </row>
    <row r="287" spans="1:33" s="66" customFormat="1" x14ac:dyDescent="0.2">
      <c r="A287" s="151"/>
      <c r="B287" s="67"/>
      <c r="C287" s="66" t="s">
        <v>231</v>
      </c>
      <c r="D287" s="99"/>
      <c r="E287" s="99"/>
      <c r="F287" s="99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</row>
    <row r="288" spans="1:33" s="66" customFormat="1" x14ac:dyDescent="0.2">
      <c r="A288" s="151"/>
      <c r="B288" s="114"/>
      <c r="C288" s="66" t="s">
        <v>23</v>
      </c>
      <c r="D288" s="67"/>
      <c r="E288" s="84"/>
      <c r="F288" s="70"/>
      <c r="G288" s="87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68"/>
      <c r="T288" s="68"/>
      <c r="U288" s="68"/>
      <c r="V288" s="68"/>
      <c r="W288" s="68"/>
      <c r="X288" s="68"/>
      <c r="Y288" s="68"/>
      <c r="Z288" s="68"/>
    </row>
    <row r="289" spans="1:29" s="66" customFormat="1" x14ac:dyDescent="0.2">
      <c r="A289" s="151"/>
      <c r="B289" s="114"/>
      <c r="C289" s="66" t="s">
        <v>22</v>
      </c>
      <c r="D289" s="67"/>
      <c r="E289" s="84"/>
      <c r="F289" s="70"/>
      <c r="G289" s="87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68"/>
      <c r="T289" s="68"/>
      <c r="U289" s="68"/>
      <c r="V289" s="68"/>
      <c r="W289" s="68"/>
      <c r="X289" s="68"/>
      <c r="Y289" s="68"/>
      <c r="Z289" s="68"/>
    </row>
    <row r="290" spans="1:29" s="66" customFormat="1" x14ac:dyDescent="0.2">
      <c r="B290" s="67">
        <v>1</v>
      </c>
      <c r="C290" s="66" t="s">
        <v>327</v>
      </c>
      <c r="D290" s="99" t="s">
        <v>85</v>
      </c>
      <c r="E290" s="111"/>
      <c r="F290" s="113">
        <f>E290*B290</f>
        <v>0</v>
      </c>
      <c r="G290" s="87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68"/>
      <c r="T290" s="68"/>
      <c r="U290" s="68"/>
    </row>
    <row r="291" spans="1:29" s="66" customFormat="1" x14ac:dyDescent="0.2">
      <c r="A291" s="104"/>
      <c r="B291" s="99">
        <v>2</v>
      </c>
      <c r="C291" s="66" t="s">
        <v>495</v>
      </c>
      <c r="D291" s="99" t="s">
        <v>24</v>
      </c>
      <c r="E291" s="99" t="s">
        <v>7</v>
      </c>
      <c r="F291" s="67" t="s">
        <v>35</v>
      </c>
      <c r="G291" s="85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</row>
    <row r="292" spans="1:29" s="66" customFormat="1" x14ac:dyDescent="0.2">
      <c r="A292" s="93"/>
      <c r="B292" s="67"/>
      <c r="C292" s="89" t="s">
        <v>496</v>
      </c>
      <c r="D292" s="67"/>
      <c r="E292" s="67"/>
      <c r="F292" s="67"/>
      <c r="G292" s="85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</row>
    <row r="293" spans="1:29" s="66" customFormat="1" x14ac:dyDescent="0.2">
      <c r="A293" s="93"/>
      <c r="B293" s="99">
        <v>2</v>
      </c>
      <c r="C293" s="66" t="s">
        <v>232</v>
      </c>
      <c r="D293" s="99" t="s">
        <v>60</v>
      </c>
      <c r="E293" s="99" t="s">
        <v>7</v>
      </c>
      <c r="F293" s="67" t="s">
        <v>35</v>
      </c>
      <c r="G293" s="85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68"/>
      <c r="T293" s="68"/>
      <c r="U293" s="68"/>
      <c r="V293" s="68"/>
      <c r="W293" s="68"/>
      <c r="X293" s="68"/>
      <c r="Y293" s="68"/>
      <c r="Z293" s="68"/>
    </row>
    <row r="294" spans="1:29" s="66" customFormat="1" x14ac:dyDescent="0.2">
      <c r="A294" s="93"/>
      <c r="B294" s="99"/>
      <c r="C294" s="66" t="s">
        <v>233</v>
      </c>
      <c r="D294" s="99" t="s">
        <v>61</v>
      </c>
      <c r="E294" s="99"/>
      <c r="F294" s="67"/>
      <c r="G294" s="90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68"/>
      <c r="T294" s="68"/>
      <c r="U294" s="68"/>
      <c r="V294" s="68"/>
      <c r="W294" s="68"/>
      <c r="X294" s="68"/>
      <c r="Y294" s="68"/>
      <c r="Z294" s="68"/>
    </row>
    <row r="295" spans="1:29" s="66" customFormat="1" x14ac:dyDescent="0.2">
      <c r="A295" s="93"/>
      <c r="B295" s="67"/>
      <c r="C295" s="126"/>
      <c r="D295" s="99" t="s">
        <v>62</v>
      </c>
      <c r="E295" s="67"/>
      <c r="F295" s="67"/>
      <c r="G295" s="87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68"/>
      <c r="T295" s="68"/>
      <c r="U295" s="68"/>
      <c r="V295" s="68"/>
      <c r="W295" s="68"/>
      <c r="X295" s="68"/>
      <c r="Y295" s="68"/>
      <c r="Z295" s="68"/>
    </row>
    <row r="296" spans="1:29" s="66" customFormat="1" x14ac:dyDescent="0.2">
      <c r="A296" s="93"/>
      <c r="B296" s="99">
        <v>2</v>
      </c>
      <c r="C296" s="66" t="s">
        <v>577</v>
      </c>
      <c r="D296" s="99" t="s">
        <v>85</v>
      </c>
      <c r="E296" s="99" t="s">
        <v>7</v>
      </c>
      <c r="F296" s="67" t="s">
        <v>35</v>
      </c>
      <c r="G296" s="87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68"/>
      <c r="T296" s="68"/>
      <c r="U296" s="68"/>
    </row>
    <row r="297" spans="1:29" s="66" customFormat="1" x14ac:dyDescent="0.2">
      <c r="A297" s="93"/>
      <c r="B297" s="67"/>
      <c r="D297" s="99"/>
      <c r="E297" s="99"/>
      <c r="F297" s="99"/>
      <c r="G297" s="87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68"/>
      <c r="T297" s="68"/>
      <c r="U297" s="68"/>
    </row>
    <row r="298" spans="1:29" s="37" customFormat="1" x14ac:dyDescent="0.2">
      <c r="B298" s="67">
        <v>1</v>
      </c>
      <c r="C298" s="97" t="s">
        <v>357</v>
      </c>
      <c r="D298" s="99" t="s">
        <v>85</v>
      </c>
      <c r="E298" s="99" t="s">
        <v>7</v>
      </c>
      <c r="F298" s="67" t="s">
        <v>35</v>
      </c>
      <c r="G298" s="87"/>
      <c r="H298" s="168"/>
      <c r="I298" s="168"/>
      <c r="J298" s="168"/>
      <c r="K298" s="168"/>
      <c r="L298" s="168"/>
      <c r="M298" s="168"/>
      <c r="N298" s="168"/>
      <c r="O298" s="168"/>
      <c r="P298" s="168"/>
      <c r="Q298" s="168"/>
      <c r="R298" s="168"/>
      <c r="S298" s="116"/>
      <c r="T298" s="116"/>
      <c r="U298" s="116"/>
      <c r="V298" s="116"/>
      <c r="W298" s="116"/>
      <c r="X298" s="116"/>
      <c r="Y298" s="116"/>
      <c r="Z298" s="116"/>
      <c r="AA298" s="58"/>
      <c r="AB298" s="58"/>
      <c r="AC298" s="58"/>
    </row>
    <row r="299" spans="1:29" s="37" customFormat="1" x14ac:dyDescent="0.2">
      <c r="B299" s="67"/>
      <c r="C299" s="97" t="s">
        <v>358</v>
      </c>
      <c r="D299" s="99"/>
      <c r="E299" s="99"/>
      <c r="F299" s="67"/>
      <c r="G299" s="87"/>
      <c r="H299" s="168"/>
      <c r="I299" s="168"/>
      <c r="J299" s="168"/>
      <c r="K299" s="168"/>
      <c r="L299" s="168"/>
      <c r="M299" s="168"/>
      <c r="N299" s="168"/>
      <c r="O299" s="168"/>
      <c r="P299" s="168"/>
      <c r="Q299" s="168"/>
      <c r="R299" s="168"/>
      <c r="S299" s="116"/>
      <c r="T299" s="116"/>
      <c r="U299" s="116"/>
      <c r="V299" s="116"/>
      <c r="W299" s="116"/>
      <c r="X299" s="116"/>
      <c r="Y299" s="116"/>
      <c r="Z299" s="116"/>
      <c r="AA299" s="58"/>
      <c r="AB299" s="58"/>
      <c r="AC299" s="58"/>
    </row>
    <row r="300" spans="1:29" s="37" customFormat="1" x14ac:dyDescent="0.2">
      <c r="B300" s="67"/>
      <c r="C300" s="97" t="s">
        <v>246</v>
      </c>
      <c r="D300" s="99"/>
      <c r="E300" s="99"/>
      <c r="F300" s="67"/>
      <c r="G300" s="87"/>
      <c r="H300" s="168"/>
      <c r="I300" s="168"/>
      <c r="J300" s="168"/>
      <c r="K300" s="168"/>
      <c r="L300" s="168"/>
      <c r="M300" s="168"/>
      <c r="N300" s="168"/>
      <c r="O300" s="168"/>
      <c r="P300" s="168"/>
      <c r="Q300" s="168"/>
      <c r="R300" s="168"/>
      <c r="S300" s="116"/>
      <c r="T300" s="116"/>
      <c r="U300" s="116"/>
      <c r="V300" s="116"/>
      <c r="W300" s="116"/>
      <c r="X300" s="116"/>
      <c r="Y300" s="116"/>
      <c r="Z300" s="116"/>
      <c r="AA300" s="58"/>
      <c r="AB300" s="58"/>
      <c r="AC300" s="58"/>
    </row>
    <row r="301" spans="1:29" s="37" customFormat="1" x14ac:dyDescent="0.2">
      <c r="B301" s="67"/>
      <c r="C301" s="97" t="s">
        <v>247</v>
      </c>
      <c r="D301" s="99"/>
      <c r="E301" s="99"/>
      <c r="F301" s="67"/>
      <c r="G301" s="87"/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8"/>
      <c r="S301" s="116"/>
      <c r="T301" s="116"/>
      <c r="U301" s="116"/>
      <c r="V301" s="116"/>
      <c r="W301" s="116"/>
      <c r="X301" s="116"/>
      <c r="Y301" s="116"/>
      <c r="Z301" s="116"/>
      <c r="AA301" s="58"/>
      <c r="AB301" s="58"/>
      <c r="AC301" s="58"/>
    </row>
    <row r="302" spans="1:29" s="37" customFormat="1" x14ac:dyDescent="0.2">
      <c r="B302" s="67"/>
      <c r="C302" s="97" t="s">
        <v>248</v>
      </c>
      <c r="D302" s="99"/>
      <c r="E302" s="99"/>
      <c r="F302" s="67"/>
      <c r="G302" s="87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16"/>
      <c r="T302" s="116"/>
      <c r="U302" s="116"/>
      <c r="V302" s="116"/>
      <c r="W302" s="116"/>
      <c r="X302" s="116"/>
      <c r="Y302" s="116"/>
      <c r="Z302" s="116"/>
      <c r="AA302" s="58"/>
      <c r="AB302" s="58"/>
      <c r="AC302" s="58"/>
    </row>
    <row r="303" spans="1:29" s="37" customFormat="1" x14ac:dyDescent="0.2">
      <c r="A303" s="248"/>
      <c r="B303" s="57"/>
      <c r="C303" s="320"/>
      <c r="D303" s="243"/>
      <c r="E303" s="50"/>
      <c r="F303" s="50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16"/>
      <c r="T303" s="116"/>
      <c r="U303" s="116"/>
      <c r="V303" s="58"/>
      <c r="W303" s="58"/>
      <c r="X303" s="58"/>
      <c r="Y303" s="58"/>
      <c r="Z303" s="58"/>
      <c r="AA303" s="58"/>
      <c r="AB303" s="58"/>
      <c r="AC303" s="58"/>
    </row>
    <row r="304" spans="1:29" s="58" customFormat="1" x14ac:dyDescent="0.2">
      <c r="A304" s="50"/>
      <c r="B304" s="312"/>
      <c r="D304" s="312"/>
      <c r="E304" s="312"/>
      <c r="F304" s="312"/>
      <c r="G304" s="168"/>
      <c r="H304" s="168"/>
      <c r="I304" s="168"/>
      <c r="J304" s="168"/>
      <c r="K304" s="168"/>
      <c r="L304" s="168"/>
      <c r="M304" s="168"/>
      <c r="N304" s="168"/>
      <c r="O304" s="168"/>
      <c r="P304" s="168"/>
      <c r="Q304" s="168"/>
      <c r="R304" s="168"/>
      <c r="S304" s="116"/>
      <c r="T304" s="116"/>
      <c r="U304" s="116"/>
    </row>
    <row r="305" spans="1:33" s="58" customFormat="1" x14ac:dyDescent="0.2">
      <c r="A305" s="110" t="s">
        <v>395</v>
      </c>
      <c r="B305" s="321" t="s">
        <v>41</v>
      </c>
      <c r="C305" s="320"/>
      <c r="D305" s="318"/>
      <c r="E305" s="318"/>
      <c r="G305" s="168"/>
      <c r="H305" s="168"/>
      <c r="I305" s="168"/>
      <c r="J305" s="168"/>
      <c r="K305" s="168"/>
      <c r="L305" s="168"/>
      <c r="M305" s="168"/>
      <c r="N305" s="168"/>
      <c r="O305" s="168"/>
      <c r="P305" s="168"/>
      <c r="Q305" s="168"/>
      <c r="R305" s="168"/>
      <c r="S305" s="116"/>
      <c r="T305" s="116"/>
      <c r="U305" s="116"/>
    </row>
    <row r="306" spans="1:33" s="66" customFormat="1" x14ac:dyDescent="0.2">
      <c r="A306" s="322"/>
      <c r="B306" s="323" t="s">
        <v>42</v>
      </c>
      <c r="C306" s="102"/>
      <c r="D306" s="99"/>
      <c r="E306" s="99"/>
      <c r="F306" s="50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68"/>
      <c r="T306" s="68"/>
      <c r="U306" s="68"/>
    </row>
    <row r="307" spans="1:33" s="66" customFormat="1" x14ac:dyDescent="0.2">
      <c r="A307" s="110" t="s">
        <v>30</v>
      </c>
      <c r="B307" s="323" t="s">
        <v>131</v>
      </c>
      <c r="C307" s="102"/>
      <c r="D307" s="99"/>
      <c r="E307" s="99"/>
      <c r="F307" s="50"/>
      <c r="G307" s="87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68"/>
      <c r="T307" s="68"/>
      <c r="U307" s="68"/>
    </row>
    <row r="308" spans="1:33" s="66" customFormat="1" x14ac:dyDescent="0.2">
      <c r="A308" s="72"/>
      <c r="B308" s="127">
        <v>1</v>
      </c>
      <c r="C308" s="101" t="s">
        <v>32</v>
      </c>
      <c r="D308" s="99" t="s">
        <v>5</v>
      </c>
      <c r="E308" s="111"/>
      <c r="F308" s="113">
        <f>E308*B308</f>
        <v>0</v>
      </c>
      <c r="G308" s="87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68"/>
      <c r="T308" s="68"/>
      <c r="U308" s="68"/>
    </row>
    <row r="309" spans="1:33" s="66" customFormat="1" x14ac:dyDescent="0.2">
      <c r="A309" s="72"/>
      <c r="B309" s="67"/>
      <c r="C309" s="101" t="s">
        <v>520</v>
      </c>
      <c r="D309" s="109"/>
      <c r="E309" s="99"/>
      <c r="F309" s="93"/>
      <c r="G309" s="87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68"/>
      <c r="T309" s="68"/>
      <c r="U309" s="68"/>
    </row>
    <row r="310" spans="1:33" s="66" customFormat="1" x14ac:dyDescent="0.2">
      <c r="A310" s="87"/>
      <c r="B310" s="90"/>
      <c r="C310" s="100" t="s">
        <v>252</v>
      </c>
      <c r="D310" s="67"/>
      <c r="E310" s="67"/>
      <c r="F310" s="67"/>
      <c r="G310" s="87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68"/>
      <c r="T310" s="68"/>
      <c r="U310" s="68"/>
      <c r="V310" s="68"/>
      <c r="W310" s="68"/>
      <c r="X310" s="68"/>
      <c r="Y310" s="68"/>
      <c r="Z310" s="68"/>
    </row>
    <row r="311" spans="1:33" s="66" customFormat="1" x14ac:dyDescent="0.2">
      <c r="A311" s="87"/>
      <c r="B311" s="90"/>
      <c r="C311" s="100" t="s">
        <v>590</v>
      </c>
      <c r="D311" s="67"/>
      <c r="E311" s="99"/>
      <c r="F311" s="93"/>
      <c r="G311" s="87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</row>
    <row r="312" spans="1:33" s="66" customFormat="1" ht="12.75" customHeight="1" x14ac:dyDescent="0.2">
      <c r="B312" s="67"/>
      <c r="C312" s="100" t="s">
        <v>253</v>
      </c>
      <c r="D312" s="99"/>
      <c r="E312" s="99"/>
      <c r="F312" s="93"/>
      <c r="G312" s="87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68"/>
      <c r="T312" s="68"/>
      <c r="U312" s="68"/>
      <c r="V312" s="68"/>
      <c r="W312" s="68"/>
      <c r="X312" s="68"/>
      <c r="Y312" s="68"/>
      <c r="Z312" s="68"/>
    </row>
    <row r="313" spans="1:33" s="66" customFormat="1" ht="12.75" customHeight="1" x14ac:dyDescent="0.2">
      <c r="B313" s="67"/>
      <c r="C313" s="100" t="s">
        <v>254</v>
      </c>
      <c r="D313" s="99"/>
      <c r="E313" s="99"/>
      <c r="F313" s="93"/>
      <c r="G313" s="87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68"/>
      <c r="T313" s="68"/>
      <c r="U313" s="68"/>
      <c r="V313" s="68"/>
      <c r="W313" s="68"/>
      <c r="X313" s="68"/>
      <c r="Y313" s="68"/>
      <c r="Z313" s="68"/>
    </row>
    <row r="314" spans="1:33" s="66" customFormat="1" ht="12.75" customHeight="1" x14ac:dyDescent="0.2">
      <c r="A314" s="72"/>
      <c r="B314" s="67"/>
      <c r="C314" s="100" t="s">
        <v>669</v>
      </c>
      <c r="D314" s="99"/>
      <c r="E314" s="99"/>
      <c r="F314" s="93"/>
      <c r="G314" s="87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68"/>
      <c r="T314" s="68"/>
      <c r="U314" s="68"/>
      <c r="V314" s="68"/>
      <c r="W314" s="68"/>
      <c r="X314" s="68"/>
      <c r="Y314" s="68"/>
      <c r="Z314" s="68"/>
    </row>
    <row r="315" spans="1:33" s="66" customFormat="1" x14ac:dyDescent="0.2">
      <c r="A315" s="72"/>
      <c r="B315" s="67"/>
      <c r="C315" s="101" t="s">
        <v>255</v>
      </c>
      <c r="E315" s="82"/>
      <c r="F315" s="112" t="s">
        <v>258</v>
      </c>
      <c r="G315" s="87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68"/>
      <c r="T315" s="68"/>
      <c r="U315" s="68"/>
      <c r="V315" s="68"/>
      <c r="W315" s="68"/>
      <c r="X315" s="68"/>
      <c r="Y315" s="68"/>
      <c r="Z315" s="68"/>
    </row>
    <row r="316" spans="1:33" s="66" customFormat="1" x14ac:dyDescent="0.2">
      <c r="A316" s="72"/>
      <c r="B316" s="67"/>
      <c r="C316" s="101" t="s">
        <v>76</v>
      </c>
      <c r="D316" s="109"/>
      <c r="E316" s="82"/>
      <c r="F316" s="68" t="s">
        <v>65</v>
      </c>
      <c r="G316" s="87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68"/>
      <c r="T316" s="68"/>
      <c r="U316" s="68"/>
    </row>
    <row r="317" spans="1:33" s="66" customFormat="1" x14ac:dyDescent="0.2">
      <c r="B317" s="67"/>
      <c r="C317" s="101" t="s">
        <v>77</v>
      </c>
      <c r="D317" s="109"/>
      <c r="E317" s="82"/>
      <c r="F317" s="298" t="s">
        <v>133</v>
      </c>
      <c r="G317" s="87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68"/>
      <c r="T317" s="68"/>
      <c r="U317" s="68"/>
    </row>
    <row r="318" spans="1:33" s="66" customFormat="1" x14ac:dyDescent="0.2">
      <c r="B318" s="67"/>
      <c r="C318" s="101" t="s">
        <v>78</v>
      </c>
      <c r="D318" s="109"/>
      <c r="G318" s="87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68"/>
      <c r="T318" s="68"/>
      <c r="U318" s="68"/>
    </row>
    <row r="319" spans="1:33" s="66" customFormat="1" x14ac:dyDescent="0.2">
      <c r="B319" s="67"/>
      <c r="C319" s="101" t="s">
        <v>79</v>
      </c>
      <c r="D319" s="109"/>
      <c r="E319" s="82"/>
      <c r="F319" s="298" t="s">
        <v>177</v>
      </c>
      <c r="G319" s="87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68"/>
      <c r="T319" s="68"/>
      <c r="U319" s="68"/>
    </row>
    <row r="320" spans="1:33" s="66" customFormat="1" x14ac:dyDescent="0.2">
      <c r="B320" s="67"/>
      <c r="C320" s="101" t="s">
        <v>80</v>
      </c>
      <c r="D320" s="109"/>
      <c r="E320" s="82"/>
      <c r="F320" s="298" t="s">
        <v>177</v>
      </c>
      <c r="G320" s="87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68"/>
      <c r="T320" s="68"/>
      <c r="U320" s="68"/>
    </row>
    <row r="321" spans="1:26" s="66" customFormat="1" x14ac:dyDescent="0.2">
      <c r="B321" s="67"/>
      <c r="C321" s="101" t="s">
        <v>81</v>
      </c>
      <c r="D321" s="109"/>
      <c r="E321" s="82"/>
      <c r="F321" s="298" t="s">
        <v>177</v>
      </c>
      <c r="G321" s="87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68"/>
      <c r="T321" s="68"/>
      <c r="U321" s="68"/>
    </row>
    <row r="322" spans="1:26" s="66" customFormat="1" x14ac:dyDescent="0.2">
      <c r="B322" s="67"/>
      <c r="C322" s="101" t="s">
        <v>207</v>
      </c>
      <c r="D322" s="109"/>
      <c r="E322" s="82"/>
      <c r="F322" s="298" t="s">
        <v>208</v>
      </c>
      <c r="G322" s="87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68"/>
      <c r="T322" s="68"/>
      <c r="U322" s="68"/>
    </row>
    <row r="323" spans="1:26" s="66" customFormat="1" x14ac:dyDescent="0.2">
      <c r="B323" s="67"/>
      <c r="C323" s="101" t="s">
        <v>209</v>
      </c>
      <c r="D323" s="109"/>
      <c r="E323" s="82"/>
      <c r="F323" s="298" t="s">
        <v>208</v>
      </c>
      <c r="G323" s="87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68"/>
      <c r="T323" s="68"/>
      <c r="U323" s="68"/>
    </row>
    <row r="324" spans="1:26" s="66" customFormat="1" x14ac:dyDescent="0.2">
      <c r="B324" s="72"/>
      <c r="C324" s="101" t="s">
        <v>23</v>
      </c>
      <c r="D324" s="67"/>
      <c r="E324" s="84"/>
      <c r="F324" s="70"/>
      <c r="G324" s="87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68"/>
      <c r="T324" s="68"/>
      <c r="U324" s="68"/>
    </row>
    <row r="325" spans="1:26" s="66" customFormat="1" x14ac:dyDescent="0.2">
      <c r="A325" s="72"/>
      <c r="B325" s="72"/>
      <c r="C325" s="101" t="s">
        <v>22</v>
      </c>
      <c r="D325" s="67"/>
      <c r="E325" s="84"/>
      <c r="F325" s="70"/>
      <c r="G325" s="87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68"/>
      <c r="T325" s="68"/>
      <c r="U325" s="68"/>
    </row>
    <row r="326" spans="1:26" s="66" customFormat="1" x14ac:dyDescent="0.2">
      <c r="A326" s="72"/>
      <c r="B326" s="127">
        <v>1</v>
      </c>
      <c r="C326" s="101" t="s">
        <v>102</v>
      </c>
      <c r="D326" s="67">
        <v>14572</v>
      </c>
      <c r="E326" s="111"/>
      <c r="F326" s="113">
        <f>E326*B326</f>
        <v>0</v>
      </c>
      <c r="G326" s="87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68"/>
      <c r="T326" s="68"/>
      <c r="U326" s="68"/>
    </row>
    <row r="327" spans="1:26" s="66" customFormat="1" x14ac:dyDescent="0.2">
      <c r="A327" s="72"/>
      <c r="B327" s="127">
        <v>1</v>
      </c>
      <c r="C327" s="102" t="s">
        <v>99</v>
      </c>
      <c r="D327" s="99" t="s">
        <v>85</v>
      </c>
      <c r="E327" s="99" t="s">
        <v>7</v>
      </c>
      <c r="F327" s="67" t="s">
        <v>35</v>
      </c>
      <c r="G327" s="87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68"/>
      <c r="T327" s="68"/>
      <c r="U327" s="68"/>
      <c r="V327" s="68"/>
      <c r="W327" s="68"/>
      <c r="X327" s="68"/>
      <c r="Y327" s="68"/>
      <c r="Z327" s="68"/>
    </row>
    <row r="328" spans="1:26" s="66" customFormat="1" x14ac:dyDescent="0.2">
      <c r="A328" s="72"/>
      <c r="B328" s="72"/>
      <c r="C328" s="122" t="s">
        <v>100</v>
      </c>
      <c r="D328" s="99"/>
      <c r="E328" s="99"/>
      <c r="F328" s="67"/>
      <c r="G328" s="87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68"/>
      <c r="T328" s="68"/>
      <c r="U328" s="68"/>
      <c r="V328" s="68"/>
      <c r="W328" s="68"/>
      <c r="X328" s="68"/>
      <c r="Y328" s="68"/>
      <c r="Z328" s="68"/>
    </row>
    <row r="329" spans="1:26" s="101" customFormat="1" x14ac:dyDescent="0.2">
      <c r="A329" s="110"/>
      <c r="B329" s="127">
        <v>1</v>
      </c>
      <c r="C329" s="122" t="s">
        <v>48</v>
      </c>
      <c r="D329" s="152" t="s">
        <v>85</v>
      </c>
      <c r="E329" s="111"/>
      <c r="F329" s="113">
        <f>E329*B329</f>
        <v>0</v>
      </c>
      <c r="G329" s="122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68"/>
      <c r="T329" s="68"/>
      <c r="U329" s="68"/>
    </row>
    <row r="330" spans="1:26" s="101" customFormat="1" x14ac:dyDescent="0.2">
      <c r="A330" s="110"/>
      <c r="B330" s="152"/>
      <c r="C330" s="122" t="s">
        <v>49</v>
      </c>
      <c r="D330" s="152"/>
      <c r="E330" s="152"/>
      <c r="F330" s="127"/>
      <c r="G330" s="122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68"/>
      <c r="T330" s="68"/>
      <c r="U330" s="68"/>
    </row>
    <row r="331" spans="1:26" s="101" customFormat="1" x14ac:dyDescent="0.2">
      <c r="A331" s="110"/>
      <c r="B331" s="152"/>
      <c r="C331" s="122" t="s">
        <v>50</v>
      </c>
      <c r="D331" s="152"/>
      <c r="E331" s="152"/>
      <c r="F331" s="127"/>
      <c r="G331" s="122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68"/>
      <c r="T331" s="68"/>
      <c r="U331" s="68"/>
    </row>
    <row r="332" spans="1:26" s="101" customFormat="1" x14ac:dyDescent="0.2">
      <c r="A332" s="110"/>
      <c r="B332" s="152" t="s">
        <v>86</v>
      </c>
      <c r="C332" s="122" t="s">
        <v>51</v>
      </c>
      <c r="D332" s="152"/>
      <c r="E332" s="152"/>
      <c r="F332" s="127"/>
      <c r="G332" s="122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68"/>
      <c r="T332" s="68"/>
      <c r="U332" s="68"/>
    </row>
    <row r="333" spans="1:26" s="101" customFormat="1" x14ac:dyDescent="0.2">
      <c r="A333" s="72"/>
      <c r="B333" s="152"/>
      <c r="C333" s="122" t="s">
        <v>52</v>
      </c>
      <c r="D333" s="152"/>
      <c r="E333" s="152"/>
      <c r="F333" s="127"/>
      <c r="G333" s="122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68"/>
      <c r="T333" s="68"/>
      <c r="U333" s="68"/>
    </row>
    <row r="334" spans="1:26" s="101" customFormat="1" x14ac:dyDescent="0.2">
      <c r="A334" s="72"/>
      <c r="B334" s="127"/>
      <c r="C334" s="122" t="s">
        <v>272</v>
      </c>
      <c r="D334" s="152"/>
      <c r="E334" s="152"/>
      <c r="F334" s="127"/>
      <c r="G334" s="122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68"/>
      <c r="T334" s="68"/>
      <c r="U334" s="68"/>
    </row>
    <row r="335" spans="1:26" s="101" customFormat="1" x14ac:dyDescent="0.2">
      <c r="A335" s="110"/>
      <c r="B335" s="152"/>
      <c r="C335" s="122" t="s">
        <v>53</v>
      </c>
      <c r="D335" s="152"/>
      <c r="E335" s="152"/>
      <c r="F335" s="127"/>
      <c r="G335" s="122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68"/>
      <c r="T335" s="68"/>
      <c r="U335" s="68"/>
    </row>
    <row r="336" spans="1:26" s="101" customFormat="1" x14ac:dyDescent="0.2">
      <c r="A336" s="72"/>
      <c r="B336" s="127"/>
      <c r="C336" s="122" t="s">
        <v>381</v>
      </c>
      <c r="D336" s="152"/>
      <c r="E336" s="152"/>
      <c r="F336" s="127"/>
      <c r="G336" s="122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68"/>
      <c r="T336" s="68"/>
      <c r="U336" s="68"/>
    </row>
    <row r="337" spans="1:26" s="101" customFormat="1" x14ac:dyDescent="0.2">
      <c r="A337" s="110"/>
      <c r="B337" s="152"/>
      <c r="C337" s="122" t="s">
        <v>54</v>
      </c>
      <c r="D337" s="152"/>
      <c r="E337" s="152"/>
      <c r="F337" s="127"/>
      <c r="G337" s="122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68"/>
      <c r="T337" s="68"/>
      <c r="U337" s="68"/>
    </row>
    <row r="338" spans="1:26" s="66" customFormat="1" x14ac:dyDescent="0.2">
      <c r="A338" s="72"/>
      <c r="B338" s="127"/>
      <c r="C338" s="101"/>
      <c r="D338" s="99"/>
      <c r="E338" s="99"/>
      <c r="F338" s="99"/>
      <c r="G338" s="122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68"/>
      <c r="T338" s="68"/>
      <c r="U338" s="68"/>
    </row>
    <row r="339" spans="1:26" s="101" customFormat="1" x14ac:dyDescent="0.2">
      <c r="A339" s="110"/>
      <c r="B339" s="127"/>
      <c r="D339" s="152"/>
      <c r="E339" s="99"/>
      <c r="G339" s="122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68"/>
      <c r="T339" s="68"/>
      <c r="U339" s="68"/>
    </row>
    <row r="340" spans="1:26" s="58" customFormat="1" x14ac:dyDescent="0.2">
      <c r="A340" s="110" t="s">
        <v>396</v>
      </c>
      <c r="B340" s="321" t="s">
        <v>136</v>
      </c>
      <c r="C340" s="215"/>
      <c r="D340" s="312"/>
      <c r="E340" s="312"/>
      <c r="G340" s="168"/>
      <c r="H340" s="168"/>
      <c r="I340" s="168"/>
      <c r="J340" s="168"/>
      <c r="K340" s="168"/>
      <c r="L340" s="168"/>
      <c r="M340" s="168"/>
      <c r="N340" s="168"/>
      <c r="O340" s="168"/>
      <c r="P340" s="168"/>
      <c r="Q340" s="168"/>
      <c r="R340" s="168"/>
      <c r="S340" s="116"/>
      <c r="T340" s="116"/>
      <c r="U340" s="116"/>
    </row>
    <row r="341" spans="1:26" s="66" customFormat="1" x14ac:dyDescent="0.2">
      <c r="A341" s="110"/>
      <c r="B341" s="323" t="s">
        <v>137</v>
      </c>
      <c r="C341" s="101"/>
      <c r="D341" s="67"/>
      <c r="E341" s="67"/>
      <c r="F341" s="127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68"/>
      <c r="T341" s="68"/>
      <c r="U341" s="68"/>
    </row>
    <row r="342" spans="1:26" s="66" customFormat="1" x14ac:dyDescent="0.2">
      <c r="A342" s="110" t="s">
        <v>31</v>
      </c>
      <c r="B342" s="323" t="s">
        <v>27</v>
      </c>
      <c r="C342" s="101"/>
      <c r="D342" s="67"/>
      <c r="E342" s="67"/>
      <c r="F342" s="127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68"/>
      <c r="T342" s="68"/>
      <c r="U342" s="68"/>
    </row>
    <row r="343" spans="1:26" s="66" customFormat="1" x14ac:dyDescent="0.2">
      <c r="A343" s="100"/>
      <c r="B343" s="149">
        <v>2</v>
      </c>
      <c r="C343" s="101" t="s">
        <v>356</v>
      </c>
      <c r="D343" s="99" t="s">
        <v>85</v>
      </c>
      <c r="E343" s="111"/>
      <c r="F343" s="113">
        <f>E343*B343</f>
        <v>0</v>
      </c>
      <c r="G343" s="87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68"/>
      <c r="T343" s="68"/>
      <c r="U343" s="68"/>
    </row>
    <row r="344" spans="1:26" s="66" customFormat="1" x14ac:dyDescent="0.2">
      <c r="A344" s="100"/>
      <c r="B344" s="149"/>
      <c r="C344" s="101" t="s">
        <v>355</v>
      </c>
      <c r="D344" s="99"/>
      <c r="E344" s="99"/>
      <c r="F344" s="67"/>
      <c r="G344" s="87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68"/>
      <c r="T344" s="68"/>
      <c r="U344" s="68"/>
    </row>
    <row r="345" spans="1:26" s="66" customFormat="1" x14ac:dyDescent="0.2">
      <c r="A345" s="100"/>
      <c r="B345" s="149"/>
      <c r="C345" s="101" t="s">
        <v>235</v>
      </c>
      <c r="D345" s="99"/>
      <c r="E345" s="99"/>
      <c r="F345" s="67"/>
      <c r="G345" s="87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68"/>
      <c r="T345" s="68"/>
      <c r="U345" s="68"/>
    </row>
    <row r="346" spans="1:26" s="66" customFormat="1" x14ac:dyDescent="0.2">
      <c r="A346" s="100"/>
      <c r="B346" s="149"/>
      <c r="C346" s="101" t="s">
        <v>236</v>
      </c>
      <c r="D346" s="99"/>
      <c r="E346" s="99"/>
      <c r="F346" s="67"/>
      <c r="G346" s="87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68"/>
      <c r="T346" s="68"/>
      <c r="U346" s="68"/>
    </row>
    <row r="347" spans="1:26" s="66" customFormat="1" x14ac:dyDescent="0.2">
      <c r="A347" s="100"/>
      <c r="B347" s="149"/>
      <c r="C347" s="101" t="s">
        <v>273</v>
      </c>
      <c r="D347" s="99"/>
      <c r="E347" s="99"/>
      <c r="F347" s="67"/>
      <c r="G347" s="87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68"/>
      <c r="T347" s="68"/>
      <c r="U347" s="68"/>
    </row>
    <row r="348" spans="1:26" s="66" customFormat="1" x14ac:dyDescent="0.2">
      <c r="A348" s="100"/>
      <c r="B348" s="149"/>
      <c r="C348" s="101" t="s">
        <v>375</v>
      </c>
      <c r="D348" s="67"/>
      <c r="E348" s="67"/>
      <c r="F348" s="67"/>
      <c r="G348" s="87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68"/>
      <c r="T348" s="68"/>
      <c r="U348" s="68"/>
    </row>
    <row r="349" spans="1:26" s="66" customFormat="1" x14ac:dyDescent="0.2">
      <c r="A349" s="100"/>
      <c r="B349" s="149"/>
      <c r="C349" s="101" t="s">
        <v>237</v>
      </c>
      <c r="D349" s="67"/>
      <c r="E349" s="67"/>
      <c r="F349" s="67"/>
      <c r="G349" s="87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68"/>
      <c r="T349" s="68"/>
      <c r="U349" s="68"/>
    </row>
    <row r="350" spans="1:26" s="66" customFormat="1" x14ac:dyDescent="0.2">
      <c r="A350" s="100"/>
      <c r="B350" s="149"/>
      <c r="C350" s="101" t="s">
        <v>234</v>
      </c>
      <c r="D350" s="67"/>
      <c r="E350" s="67"/>
      <c r="F350" s="67"/>
      <c r="G350" s="87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68"/>
      <c r="T350" s="68"/>
      <c r="U350" s="68"/>
    </row>
    <row r="351" spans="1:26" s="66" customFormat="1" x14ac:dyDescent="0.2">
      <c r="A351" s="100"/>
      <c r="B351" s="114"/>
      <c r="C351" s="101" t="s">
        <v>23</v>
      </c>
      <c r="D351" s="67"/>
      <c r="E351" s="84"/>
      <c r="F351" s="70"/>
      <c r="G351" s="87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68"/>
      <c r="T351" s="68"/>
      <c r="U351" s="68"/>
      <c r="V351" s="68"/>
      <c r="W351" s="68"/>
      <c r="X351" s="68"/>
      <c r="Y351" s="68"/>
      <c r="Z351" s="68"/>
    </row>
    <row r="352" spans="1:26" s="66" customFormat="1" x14ac:dyDescent="0.2">
      <c r="A352" s="100"/>
      <c r="B352" s="114"/>
      <c r="C352" s="101" t="s">
        <v>22</v>
      </c>
      <c r="D352" s="67"/>
      <c r="E352" s="84"/>
      <c r="F352" s="70"/>
      <c r="G352" s="87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68"/>
      <c r="T352" s="68"/>
      <c r="U352" s="68"/>
      <c r="V352" s="68"/>
      <c r="W352" s="68"/>
      <c r="X352" s="68"/>
      <c r="Y352" s="68"/>
      <c r="Z352" s="68"/>
    </row>
    <row r="353" spans="1:29" s="66" customFormat="1" x14ac:dyDescent="0.2">
      <c r="A353" s="100"/>
      <c r="B353" s="114">
        <v>1</v>
      </c>
      <c r="C353" s="101" t="s">
        <v>55</v>
      </c>
      <c r="D353" s="99">
        <v>14682</v>
      </c>
      <c r="E353" s="111"/>
      <c r="F353" s="113">
        <f>E353*B353</f>
        <v>0</v>
      </c>
      <c r="G353" s="87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68"/>
      <c r="T353" s="68"/>
      <c r="U353" s="68"/>
    </row>
    <row r="354" spans="1:29" s="66" customFormat="1" x14ac:dyDescent="0.2">
      <c r="A354" s="100"/>
      <c r="B354" s="114"/>
      <c r="C354" s="101" t="s">
        <v>56</v>
      </c>
      <c r="D354" s="99"/>
      <c r="E354" s="99"/>
      <c r="F354" s="67"/>
      <c r="G354" s="87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68"/>
      <c r="T354" s="68"/>
      <c r="U354" s="68"/>
    </row>
    <row r="355" spans="1:29" s="66" customFormat="1" x14ac:dyDescent="0.2">
      <c r="A355" s="100"/>
      <c r="B355" s="114"/>
      <c r="C355" s="101" t="s">
        <v>497</v>
      </c>
      <c r="D355" s="99"/>
      <c r="E355" s="99"/>
      <c r="F355" s="67"/>
      <c r="G355" s="87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68"/>
      <c r="T355" s="68"/>
      <c r="U355" s="68"/>
    </row>
    <row r="356" spans="1:29" s="66" customFormat="1" x14ac:dyDescent="0.2">
      <c r="A356" s="87"/>
      <c r="B356" s="149">
        <v>1</v>
      </c>
      <c r="C356" s="122" t="s">
        <v>57</v>
      </c>
      <c r="D356" s="99" t="s">
        <v>85</v>
      </c>
      <c r="E356" s="99" t="s">
        <v>7</v>
      </c>
      <c r="F356" s="99" t="s">
        <v>19</v>
      </c>
      <c r="G356" s="87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68"/>
      <c r="T356" s="68"/>
      <c r="U356" s="68"/>
    </row>
    <row r="357" spans="1:29" s="66" customFormat="1" x14ac:dyDescent="0.2">
      <c r="A357" s="89"/>
      <c r="B357" s="152"/>
      <c r="C357" s="122" t="s">
        <v>58</v>
      </c>
      <c r="D357" s="99"/>
      <c r="E357" s="99"/>
      <c r="F357" s="99"/>
      <c r="G357" s="87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68"/>
      <c r="T357" s="68"/>
      <c r="U357" s="68"/>
    </row>
    <row r="358" spans="1:29" s="66" customFormat="1" x14ac:dyDescent="0.2">
      <c r="A358" s="89"/>
      <c r="B358" s="152"/>
      <c r="C358" s="122" t="s">
        <v>59</v>
      </c>
      <c r="D358" s="99"/>
      <c r="E358" s="99"/>
      <c r="F358" s="99"/>
      <c r="G358" s="87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68"/>
      <c r="T358" s="68"/>
      <c r="U358" s="68"/>
    </row>
    <row r="359" spans="1:29" s="66" customFormat="1" x14ac:dyDescent="0.2">
      <c r="A359" s="72"/>
      <c r="B359" s="127">
        <v>1</v>
      </c>
      <c r="C359" s="122" t="s">
        <v>238</v>
      </c>
      <c r="D359" s="99" t="s">
        <v>239</v>
      </c>
      <c r="E359" s="111"/>
      <c r="F359" s="113">
        <f>E359*B359</f>
        <v>0</v>
      </c>
      <c r="G359" s="87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68"/>
      <c r="T359" s="68"/>
      <c r="U359" s="68"/>
      <c r="V359" s="68"/>
      <c r="W359" s="68"/>
      <c r="X359" s="68"/>
      <c r="Y359" s="68"/>
      <c r="Z359" s="68"/>
    </row>
    <row r="360" spans="1:29" s="66" customFormat="1" x14ac:dyDescent="0.2">
      <c r="A360" s="89"/>
      <c r="B360" s="114"/>
      <c r="C360" s="101" t="s">
        <v>23</v>
      </c>
      <c r="D360" s="67">
        <v>14660</v>
      </c>
      <c r="E360" s="84"/>
      <c r="F360" s="70"/>
      <c r="G360" s="87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68"/>
      <c r="T360" s="68"/>
      <c r="U360" s="68"/>
      <c r="V360" s="68"/>
      <c r="W360" s="68"/>
      <c r="X360" s="68"/>
      <c r="Y360" s="68"/>
      <c r="Z360" s="68"/>
    </row>
    <row r="361" spans="1:29" s="66" customFormat="1" x14ac:dyDescent="0.2">
      <c r="A361" s="89"/>
      <c r="B361" s="114"/>
      <c r="C361" s="101" t="s">
        <v>22</v>
      </c>
      <c r="D361" s="67"/>
      <c r="E361" s="84"/>
      <c r="F361" s="70"/>
      <c r="G361" s="87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68"/>
      <c r="T361" s="68"/>
      <c r="U361" s="68"/>
      <c r="V361" s="68"/>
      <c r="W361" s="68"/>
      <c r="X361" s="68"/>
      <c r="Y361" s="68"/>
      <c r="Z361" s="68"/>
    </row>
    <row r="362" spans="1:29" s="59" customFormat="1" x14ac:dyDescent="0.2">
      <c r="A362" s="64"/>
      <c r="B362" s="61"/>
      <c r="C362" s="317"/>
      <c r="D362" s="61"/>
      <c r="E362" s="61"/>
      <c r="F362" s="61"/>
      <c r="G362" s="170"/>
      <c r="H362" s="168"/>
      <c r="I362" s="168"/>
      <c r="J362" s="168"/>
      <c r="K362" s="168"/>
      <c r="L362" s="168"/>
      <c r="M362" s="168"/>
      <c r="N362" s="168"/>
      <c r="O362" s="168"/>
      <c r="P362" s="168"/>
      <c r="Q362" s="168"/>
      <c r="R362" s="168"/>
      <c r="S362" s="116"/>
      <c r="T362" s="116"/>
      <c r="U362" s="116"/>
      <c r="V362" s="58"/>
    </row>
    <row r="363" spans="1:29" s="317" customFormat="1" x14ac:dyDescent="0.2">
      <c r="A363" s="235"/>
      <c r="B363" s="304"/>
      <c r="C363" s="339"/>
      <c r="D363" s="63"/>
      <c r="E363" s="63"/>
      <c r="F363" s="340"/>
      <c r="G363" s="331"/>
      <c r="H363" s="168"/>
      <c r="I363" s="168"/>
      <c r="J363" s="168"/>
      <c r="K363" s="168"/>
      <c r="L363" s="168"/>
      <c r="M363" s="168"/>
      <c r="N363" s="168"/>
      <c r="O363" s="168"/>
      <c r="P363" s="168"/>
      <c r="Q363" s="168"/>
      <c r="R363" s="168"/>
      <c r="S363" s="116"/>
      <c r="T363" s="116"/>
      <c r="U363" s="116"/>
      <c r="V363" s="58"/>
    </row>
    <row r="364" spans="1:29" s="37" customFormat="1" x14ac:dyDescent="0.2">
      <c r="A364" s="93" t="s">
        <v>110</v>
      </c>
      <c r="B364" s="104" t="s">
        <v>13</v>
      </c>
      <c r="C364" s="104"/>
      <c r="D364" s="99"/>
      <c r="E364" s="99"/>
      <c r="F364" s="67"/>
      <c r="G364" s="76"/>
      <c r="H364" s="168"/>
      <c r="I364" s="168"/>
      <c r="J364" s="168"/>
      <c r="K364" s="168"/>
      <c r="L364" s="168"/>
      <c r="M364" s="168"/>
      <c r="N364" s="168"/>
      <c r="O364" s="168"/>
      <c r="P364" s="168"/>
      <c r="Q364" s="168"/>
      <c r="R364" s="168"/>
      <c r="S364" s="116"/>
      <c r="T364" s="116"/>
      <c r="U364" s="116"/>
      <c r="V364" s="58"/>
      <c r="W364" s="58"/>
      <c r="X364" s="58"/>
      <c r="Y364" s="58"/>
      <c r="Z364" s="58"/>
      <c r="AA364" s="58"/>
      <c r="AB364" s="58"/>
      <c r="AC364" s="58"/>
    </row>
    <row r="365" spans="1:29" s="66" customFormat="1" x14ac:dyDescent="0.2">
      <c r="B365" s="99">
        <v>1</v>
      </c>
      <c r="C365" s="89" t="s">
        <v>46</v>
      </c>
      <c r="D365" s="99" t="s">
        <v>47</v>
      </c>
      <c r="E365" s="99" t="s">
        <v>7</v>
      </c>
      <c r="F365" s="67" t="s">
        <v>35</v>
      </c>
      <c r="G365" s="170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68"/>
      <c r="T365" s="68"/>
      <c r="U365" s="68"/>
    </row>
    <row r="366" spans="1:29" s="66" customFormat="1" x14ac:dyDescent="0.2">
      <c r="B366" s="67"/>
      <c r="C366" s="97" t="s">
        <v>374</v>
      </c>
      <c r="D366" s="67"/>
      <c r="E366" s="67"/>
      <c r="F366" s="67"/>
      <c r="G366" s="170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68"/>
      <c r="T366" s="68"/>
      <c r="U366" s="68"/>
      <c r="V366" s="68"/>
      <c r="W366" s="68"/>
      <c r="X366" s="68"/>
      <c r="Y366" s="68"/>
      <c r="Z366" s="68"/>
    </row>
    <row r="367" spans="1:29" s="66" customFormat="1" x14ac:dyDescent="0.2">
      <c r="B367" s="67"/>
      <c r="C367" s="97"/>
      <c r="D367" s="99"/>
      <c r="E367" s="99"/>
      <c r="F367" s="67"/>
      <c r="G367" s="170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68"/>
      <c r="T367" s="68"/>
      <c r="U367" s="68"/>
      <c r="V367" s="68"/>
      <c r="W367" s="68"/>
      <c r="X367" s="68"/>
      <c r="Y367" s="68"/>
      <c r="Z367" s="68"/>
    </row>
    <row r="368" spans="1:29" s="66" customFormat="1" x14ac:dyDescent="0.2">
      <c r="B368" s="99">
        <v>1</v>
      </c>
      <c r="C368" s="89" t="s">
        <v>584</v>
      </c>
      <c r="D368" s="99" t="s">
        <v>85</v>
      </c>
      <c r="E368" s="111"/>
      <c r="F368" s="113">
        <f>E368*B368</f>
        <v>0</v>
      </c>
      <c r="G368" s="170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68"/>
      <c r="T368" s="68"/>
      <c r="U368" s="68"/>
      <c r="V368" s="68"/>
      <c r="W368" s="68"/>
      <c r="X368" s="68"/>
      <c r="Y368" s="68"/>
      <c r="Z368" s="68"/>
    </row>
    <row r="369" spans="1:26" s="66" customFormat="1" x14ac:dyDescent="0.2">
      <c r="B369" s="106"/>
      <c r="C369" s="89" t="s">
        <v>63</v>
      </c>
      <c r="D369" s="99"/>
      <c r="E369" s="99"/>
      <c r="F369" s="127"/>
      <c r="G369" s="170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68"/>
      <c r="T369" s="68"/>
      <c r="U369" s="68"/>
      <c r="V369" s="68"/>
      <c r="W369" s="68"/>
      <c r="X369" s="68"/>
      <c r="Y369" s="68"/>
      <c r="Z369" s="68"/>
    </row>
    <row r="370" spans="1:26" s="66" customFormat="1" x14ac:dyDescent="0.2">
      <c r="B370" s="106"/>
      <c r="C370" s="89" t="s">
        <v>240</v>
      </c>
      <c r="D370" s="67"/>
      <c r="E370" s="67"/>
      <c r="F370" s="67"/>
      <c r="G370" s="87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68"/>
      <c r="T370" s="68"/>
      <c r="U370" s="68"/>
      <c r="V370" s="68"/>
      <c r="W370" s="68"/>
      <c r="X370" s="68"/>
      <c r="Y370" s="68"/>
      <c r="Z370" s="68"/>
    </row>
    <row r="371" spans="1:26" s="87" customFormat="1" x14ac:dyDescent="0.2">
      <c r="A371" s="66"/>
      <c r="B371" s="106"/>
      <c r="C371" s="89" t="s">
        <v>64</v>
      </c>
      <c r="D371" s="67"/>
      <c r="E371" s="67"/>
      <c r="F371" s="67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</row>
    <row r="372" spans="1:26" s="87" customFormat="1" x14ac:dyDescent="0.2">
      <c r="A372" s="66"/>
      <c r="B372" s="106"/>
      <c r="C372" s="89" t="s">
        <v>241</v>
      </c>
      <c r="D372" s="106"/>
      <c r="E372" s="99"/>
      <c r="F372" s="67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</row>
    <row r="373" spans="1:26" s="66" customFormat="1" x14ac:dyDescent="0.2">
      <c r="B373" s="106"/>
      <c r="C373" s="89" t="s">
        <v>242</v>
      </c>
      <c r="D373" s="106"/>
      <c r="E373" s="99"/>
      <c r="F373" s="67"/>
      <c r="G373" s="87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68"/>
      <c r="T373" s="68"/>
      <c r="U373" s="68"/>
      <c r="V373" s="68"/>
      <c r="W373" s="68"/>
      <c r="X373" s="68"/>
      <c r="Y373" s="68"/>
      <c r="Z373" s="68"/>
    </row>
    <row r="374" spans="1:26" s="66" customFormat="1" x14ac:dyDescent="0.2">
      <c r="B374" s="106"/>
      <c r="C374" s="97" t="s">
        <v>498</v>
      </c>
      <c r="D374" s="67"/>
      <c r="E374" s="67"/>
      <c r="F374" s="67"/>
      <c r="G374" s="87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68"/>
      <c r="T374" s="68"/>
      <c r="U374" s="68"/>
      <c r="V374" s="68"/>
      <c r="W374" s="68"/>
      <c r="X374" s="68"/>
      <c r="Y374" s="68"/>
      <c r="Z374" s="68"/>
    </row>
    <row r="375" spans="1:26" s="66" customFormat="1" x14ac:dyDescent="0.2">
      <c r="B375" s="106"/>
      <c r="C375" s="89" t="s">
        <v>23</v>
      </c>
      <c r="D375" s="67"/>
      <c r="E375" s="84"/>
      <c r="F375" s="70"/>
      <c r="G375" s="87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68"/>
      <c r="T375" s="68"/>
      <c r="U375" s="68"/>
      <c r="V375" s="68"/>
      <c r="W375" s="68"/>
      <c r="X375" s="68"/>
      <c r="Y375" s="68"/>
      <c r="Z375" s="68"/>
    </row>
    <row r="376" spans="1:26" s="66" customFormat="1" x14ac:dyDescent="0.2">
      <c r="B376" s="106"/>
      <c r="C376" s="89" t="s">
        <v>22</v>
      </c>
      <c r="D376" s="67"/>
      <c r="E376" s="84"/>
      <c r="F376" s="70"/>
      <c r="G376" s="87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68"/>
      <c r="T376" s="68"/>
      <c r="U376" s="68"/>
      <c r="V376" s="68"/>
      <c r="W376" s="68"/>
      <c r="X376" s="68"/>
      <c r="Y376" s="68"/>
      <c r="Z376" s="68"/>
    </row>
    <row r="377" spans="1:26" s="66" customFormat="1" x14ac:dyDescent="0.2">
      <c r="B377" s="106">
        <v>1</v>
      </c>
      <c r="C377" s="89" t="s">
        <v>243</v>
      </c>
      <c r="D377" s="99" t="s">
        <v>85</v>
      </c>
      <c r="E377" s="111"/>
      <c r="F377" s="113">
        <f>E377*B377</f>
        <v>0</v>
      </c>
      <c r="G377" s="87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68"/>
      <c r="T377" s="68"/>
      <c r="U377" s="68"/>
      <c r="V377" s="68"/>
      <c r="W377" s="68"/>
      <c r="X377" s="68"/>
      <c r="Y377" s="68"/>
      <c r="Z377" s="68"/>
    </row>
    <row r="378" spans="1:26" s="66" customFormat="1" x14ac:dyDescent="0.2">
      <c r="B378" s="106"/>
      <c r="C378" s="89" t="s">
        <v>342</v>
      </c>
      <c r="D378" s="67"/>
      <c r="E378" s="67"/>
      <c r="F378" s="67"/>
      <c r="G378" s="87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68"/>
      <c r="T378" s="68"/>
      <c r="U378" s="68"/>
      <c r="V378" s="68"/>
      <c r="W378" s="68"/>
      <c r="X378" s="68"/>
      <c r="Y378" s="68"/>
      <c r="Z378" s="68"/>
    </row>
    <row r="379" spans="1:26" s="66" customFormat="1" x14ac:dyDescent="0.2">
      <c r="B379" s="67"/>
      <c r="C379" s="97"/>
      <c r="D379" s="99"/>
      <c r="E379" s="99"/>
      <c r="F379" s="67"/>
      <c r="G379" s="87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68"/>
      <c r="T379" s="68"/>
      <c r="U379" s="68"/>
      <c r="V379" s="68"/>
      <c r="W379" s="68"/>
      <c r="X379" s="68"/>
      <c r="Y379" s="68"/>
      <c r="Z379" s="68"/>
    </row>
    <row r="380" spans="1:26" s="100" customFormat="1" x14ac:dyDescent="0.2">
      <c r="B380" s="90">
        <v>1</v>
      </c>
      <c r="C380" s="87" t="s">
        <v>172</v>
      </c>
      <c r="D380" s="90">
        <v>14343</v>
      </c>
      <c r="E380" s="106" t="s">
        <v>7</v>
      </c>
      <c r="F380" s="90" t="s">
        <v>35</v>
      </c>
      <c r="G380" s="87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</row>
    <row r="381" spans="1:26" s="87" customFormat="1" x14ac:dyDescent="0.2">
      <c r="A381" s="103"/>
      <c r="B381" s="90"/>
      <c r="C381" s="89"/>
      <c r="D381" s="106"/>
      <c r="E381" s="106"/>
      <c r="F381" s="90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</row>
    <row r="382" spans="1:26" s="87" customFormat="1" x14ac:dyDescent="0.2">
      <c r="A382" s="100"/>
      <c r="B382" s="90">
        <v>2</v>
      </c>
      <c r="C382" s="87" t="s">
        <v>227</v>
      </c>
      <c r="D382" s="106">
        <v>14649</v>
      </c>
      <c r="E382" s="106" t="s">
        <v>7</v>
      </c>
      <c r="F382" s="90" t="s">
        <v>35</v>
      </c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</row>
    <row r="383" spans="1:26" s="87" customFormat="1" x14ac:dyDescent="0.2">
      <c r="B383" s="90"/>
      <c r="C383" s="87" t="s">
        <v>251</v>
      </c>
      <c r="D383" s="90"/>
      <c r="E383" s="90"/>
      <c r="F383" s="90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</row>
    <row r="384" spans="1:26" s="87" customFormat="1" x14ac:dyDescent="0.2">
      <c r="B384" s="114"/>
      <c r="C384" s="87" t="s">
        <v>23</v>
      </c>
      <c r="D384" s="90"/>
      <c r="E384" s="124" t="s">
        <v>591</v>
      </c>
      <c r="F384" s="125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</row>
    <row r="385" spans="1:26" s="87" customFormat="1" x14ac:dyDescent="0.2">
      <c r="A385" s="100"/>
      <c r="B385" s="114"/>
      <c r="C385" s="87" t="s">
        <v>22</v>
      </c>
      <c r="D385" s="90"/>
      <c r="E385" s="124" t="s">
        <v>592</v>
      </c>
      <c r="F385" s="125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</row>
    <row r="386" spans="1:26" s="87" customFormat="1" x14ac:dyDescent="0.2">
      <c r="B386" s="90">
        <v>2</v>
      </c>
      <c r="C386" s="87" t="s">
        <v>502</v>
      </c>
      <c r="D386" s="106" t="s">
        <v>85</v>
      </c>
      <c r="E386" s="106" t="s">
        <v>7</v>
      </c>
      <c r="F386" s="90" t="s">
        <v>35</v>
      </c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</row>
    <row r="387" spans="1:26" s="87" customFormat="1" x14ac:dyDescent="0.2">
      <c r="B387" s="90"/>
      <c r="C387" s="87" t="s">
        <v>126</v>
      </c>
      <c r="D387" s="106"/>
      <c r="E387" s="106"/>
      <c r="F387" s="10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</row>
    <row r="388" spans="1:26" s="87" customFormat="1" ht="12" customHeight="1" x14ac:dyDescent="0.2">
      <c r="B388" s="114"/>
      <c r="C388" s="87" t="s">
        <v>23</v>
      </c>
      <c r="D388" s="90"/>
      <c r="E388" s="124"/>
      <c r="F388" s="125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</row>
    <row r="389" spans="1:26" s="87" customFormat="1" x14ac:dyDescent="0.2">
      <c r="B389" s="114"/>
      <c r="C389" s="87" t="s">
        <v>22</v>
      </c>
      <c r="D389" s="90"/>
      <c r="E389" s="124"/>
      <c r="F389" s="125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</row>
    <row r="390" spans="1:26" s="87" customFormat="1" x14ac:dyDescent="0.2">
      <c r="A390" s="103"/>
      <c r="B390" s="90"/>
      <c r="C390" s="89"/>
      <c r="D390" s="106"/>
      <c r="E390" s="106"/>
      <c r="F390" s="90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</row>
    <row r="391" spans="1:26" s="66" customFormat="1" x14ac:dyDescent="0.2">
      <c r="A391" s="100"/>
      <c r="B391" s="90">
        <v>2</v>
      </c>
      <c r="C391" s="66" t="s">
        <v>138</v>
      </c>
      <c r="D391" s="99" t="s">
        <v>85</v>
      </c>
      <c r="E391" s="99" t="s">
        <v>7</v>
      </c>
      <c r="F391" s="67" t="s">
        <v>35</v>
      </c>
      <c r="G391" s="87"/>
      <c r="H391" s="86"/>
      <c r="I391" s="87"/>
      <c r="J391" s="86"/>
      <c r="K391" s="86"/>
      <c r="L391" s="86"/>
      <c r="M391" s="86"/>
      <c r="N391" s="86"/>
      <c r="O391" s="86"/>
      <c r="P391" s="86"/>
      <c r="Q391" s="86"/>
      <c r="R391" s="86"/>
      <c r="S391" s="68"/>
      <c r="T391" s="68"/>
      <c r="U391" s="68"/>
    </row>
    <row r="392" spans="1:26" s="66" customFormat="1" x14ac:dyDescent="0.2">
      <c r="A392" s="93"/>
      <c r="B392" s="67"/>
      <c r="C392" s="66" t="s">
        <v>23</v>
      </c>
      <c r="D392" s="67"/>
      <c r="E392" s="124" t="s">
        <v>229</v>
      </c>
      <c r="F392" s="125"/>
      <c r="G392" s="87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68"/>
      <c r="T392" s="68"/>
      <c r="U392" s="68"/>
      <c r="V392" s="68"/>
      <c r="W392" s="68"/>
      <c r="X392" s="68"/>
      <c r="Y392" s="68"/>
      <c r="Z392" s="68"/>
    </row>
    <row r="393" spans="1:26" s="66" customFormat="1" x14ac:dyDescent="0.2">
      <c r="A393" s="93"/>
      <c r="B393" s="67"/>
      <c r="C393" s="66" t="s">
        <v>22</v>
      </c>
      <c r="D393" s="67"/>
      <c r="E393" s="124" t="s">
        <v>230</v>
      </c>
      <c r="F393" s="125"/>
      <c r="G393" s="87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68"/>
      <c r="T393" s="68"/>
      <c r="U393" s="68"/>
      <c r="V393" s="68"/>
      <c r="W393" s="68"/>
      <c r="X393" s="68"/>
      <c r="Y393" s="68"/>
      <c r="Z393" s="68"/>
    </row>
    <row r="394" spans="1:26" s="66" customFormat="1" x14ac:dyDescent="0.2">
      <c r="A394" s="100"/>
      <c r="B394" s="90">
        <v>2</v>
      </c>
      <c r="C394" s="87" t="s">
        <v>502</v>
      </c>
      <c r="D394" s="99" t="s">
        <v>85</v>
      </c>
      <c r="E394" s="99" t="s">
        <v>7</v>
      </c>
      <c r="F394" s="67" t="s">
        <v>35</v>
      </c>
      <c r="G394" s="87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68"/>
      <c r="T394" s="68"/>
      <c r="U394" s="68"/>
    </row>
    <row r="395" spans="1:26" s="66" customFormat="1" x14ac:dyDescent="0.2">
      <c r="A395" s="93"/>
      <c r="B395" s="67"/>
      <c r="C395" s="87" t="s">
        <v>33</v>
      </c>
      <c r="D395" s="99"/>
      <c r="E395" s="99"/>
      <c r="F395" s="99"/>
      <c r="G395" s="87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68"/>
      <c r="T395" s="68"/>
      <c r="U395" s="68"/>
    </row>
    <row r="396" spans="1:26" s="66" customFormat="1" x14ac:dyDescent="0.2">
      <c r="A396" s="100"/>
      <c r="B396" s="90">
        <v>2</v>
      </c>
      <c r="C396" s="66" t="s">
        <v>139</v>
      </c>
      <c r="D396" s="99" t="s">
        <v>85</v>
      </c>
      <c r="E396" s="99" t="s">
        <v>7</v>
      </c>
      <c r="F396" s="67" t="s">
        <v>35</v>
      </c>
      <c r="G396" s="87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68"/>
      <c r="T396" s="68"/>
      <c r="U396" s="68"/>
    </row>
    <row r="397" spans="1:26" s="66" customFormat="1" x14ac:dyDescent="0.2">
      <c r="A397" s="93"/>
      <c r="B397" s="67"/>
      <c r="C397" s="66" t="s">
        <v>105</v>
      </c>
      <c r="D397" s="67"/>
      <c r="E397" s="99"/>
      <c r="F397" s="99"/>
      <c r="G397" s="87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68"/>
      <c r="T397" s="68"/>
      <c r="U397" s="68"/>
    </row>
    <row r="398" spans="1:26" s="66" customFormat="1" x14ac:dyDescent="0.2">
      <c r="A398" s="93"/>
      <c r="B398" s="67"/>
      <c r="C398" s="66" t="s">
        <v>34</v>
      </c>
      <c r="D398" s="67"/>
      <c r="E398" s="99"/>
      <c r="F398" s="99"/>
      <c r="G398" s="87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68"/>
      <c r="T398" s="68"/>
      <c r="U398" s="68"/>
    </row>
    <row r="399" spans="1:26" s="87" customFormat="1" x14ac:dyDescent="0.2">
      <c r="A399" s="156"/>
      <c r="B399" s="90"/>
      <c r="C399" s="89"/>
      <c r="D399" s="106"/>
      <c r="E399" s="106"/>
      <c r="F399" s="90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</row>
    <row r="400" spans="1:26" s="66" customFormat="1" x14ac:dyDescent="0.2">
      <c r="B400" s="67">
        <v>1</v>
      </c>
      <c r="C400" s="97" t="s">
        <v>499</v>
      </c>
      <c r="D400" s="99" t="s">
        <v>85</v>
      </c>
      <c r="E400" s="99" t="s">
        <v>7</v>
      </c>
      <c r="F400" s="67" t="s">
        <v>35</v>
      </c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</row>
    <row r="401" spans="1:29" s="343" customFormat="1" x14ac:dyDescent="0.2">
      <c r="A401" s="341"/>
      <c r="B401" s="342"/>
      <c r="C401" s="341"/>
      <c r="D401" s="342"/>
      <c r="E401" s="33"/>
      <c r="F401" s="300"/>
      <c r="G401" s="334"/>
      <c r="H401" s="168"/>
      <c r="I401" s="168"/>
      <c r="J401" s="168"/>
      <c r="K401" s="168"/>
      <c r="L401" s="168"/>
      <c r="M401" s="168"/>
      <c r="N401" s="168"/>
      <c r="O401" s="168"/>
      <c r="P401" s="168"/>
      <c r="Q401" s="168"/>
      <c r="R401" s="168"/>
      <c r="S401" s="116"/>
      <c r="T401" s="116"/>
      <c r="U401" s="116"/>
      <c r="V401" s="58"/>
      <c r="W401" s="64"/>
      <c r="X401" s="64"/>
      <c r="Y401" s="64"/>
      <c r="Z401" s="64"/>
      <c r="AA401" s="64"/>
      <c r="AB401" s="64"/>
      <c r="AC401" s="64"/>
    </row>
    <row r="402" spans="1:29" s="343" customFormat="1" x14ac:dyDescent="0.2">
      <c r="A402" s="341"/>
      <c r="B402" s="342"/>
      <c r="C402" s="341"/>
      <c r="D402" s="342"/>
      <c r="E402" s="33"/>
      <c r="F402" s="300"/>
      <c r="G402" s="334"/>
      <c r="H402" s="168"/>
      <c r="I402" s="168"/>
      <c r="J402" s="168"/>
      <c r="K402" s="168"/>
      <c r="L402" s="168"/>
      <c r="M402" s="168"/>
      <c r="N402" s="168"/>
      <c r="O402" s="168"/>
      <c r="P402" s="168"/>
      <c r="Q402" s="168"/>
      <c r="R402" s="168"/>
      <c r="S402" s="116"/>
      <c r="T402" s="116"/>
      <c r="U402" s="116"/>
      <c r="V402" s="58"/>
      <c r="W402" s="64"/>
      <c r="X402" s="64"/>
      <c r="Y402" s="64"/>
      <c r="Z402" s="64"/>
      <c r="AA402" s="64"/>
      <c r="AB402" s="64"/>
      <c r="AC402" s="64"/>
    </row>
    <row r="403" spans="1:29" s="59" customFormat="1" x14ac:dyDescent="0.2">
      <c r="A403" s="93" t="s">
        <v>109</v>
      </c>
      <c r="B403" s="235" t="s">
        <v>104</v>
      </c>
      <c r="D403" s="61"/>
      <c r="E403" s="61"/>
      <c r="F403" s="63"/>
      <c r="G403" s="169"/>
      <c r="H403" s="168"/>
      <c r="I403" s="168"/>
      <c r="J403" s="168"/>
      <c r="K403" s="168"/>
      <c r="L403" s="168"/>
      <c r="M403" s="168"/>
      <c r="N403" s="168"/>
      <c r="O403" s="168"/>
      <c r="P403" s="168"/>
      <c r="Q403" s="168"/>
      <c r="R403" s="168"/>
      <c r="S403" s="116"/>
      <c r="T403" s="116"/>
      <c r="U403" s="116"/>
      <c r="V403" s="58"/>
    </row>
    <row r="404" spans="1:29" s="64" customFormat="1" x14ac:dyDescent="0.2">
      <c r="A404" s="110" t="s">
        <v>501</v>
      </c>
      <c r="B404" s="61"/>
      <c r="C404" s="59"/>
      <c r="D404" s="61"/>
      <c r="E404" s="63"/>
      <c r="F404" s="63"/>
      <c r="G404" s="334"/>
      <c r="H404" s="168"/>
      <c r="I404" s="168"/>
      <c r="J404" s="168"/>
      <c r="K404" s="168"/>
      <c r="L404" s="168"/>
      <c r="M404" s="168"/>
      <c r="N404" s="168"/>
      <c r="O404" s="168"/>
      <c r="P404" s="168"/>
      <c r="Q404" s="168"/>
      <c r="R404" s="168"/>
      <c r="S404" s="116"/>
      <c r="T404" s="116"/>
      <c r="U404" s="116"/>
      <c r="V404" s="58"/>
    </row>
    <row r="405" spans="1:29" s="64" customFormat="1" x14ac:dyDescent="0.2">
      <c r="A405" s="93"/>
      <c r="B405" s="127">
        <v>1</v>
      </c>
      <c r="C405" s="101" t="s">
        <v>500</v>
      </c>
      <c r="D405" s="67">
        <v>14425</v>
      </c>
      <c r="E405" s="111"/>
      <c r="F405" s="113">
        <f>E405*B405</f>
        <v>0</v>
      </c>
      <c r="G405" s="334"/>
      <c r="H405" s="168"/>
      <c r="I405" s="168"/>
      <c r="J405" s="168"/>
      <c r="K405" s="168"/>
      <c r="L405" s="168"/>
      <c r="M405" s="168"/>
      <c r="N405" s="168"/>
      <c r="O405" s="168"/>
      <c r="P405" s="168"/>
      <c r="Q405" s="168"/>
      <c r="R405" s="168"/>
      <c r="S405" s="116"/>
      <c r="T405" s="116"/>
      <c r="U405" s="116"/>
      <c r="V405" s="58"/>
    </row>
    <row r="406" spans="1:29" s="64" customFormat="1" x14ac:dyDescent="0.2">
      <c r="A406" s="72"/>
      <c r="B406" s="114"/>
      <c r="C406" s="101" t="s">
        <v>23</v>
      </c>
      <c r="D406" s="67"/>
      <c r="E406" s="84"/>
      <c r="F406" s="70"/>
      <c r="G406" s="334"/>
      <c r="H406" s="168"/>
      <c r="I406" s="168"/>
      <c r="J406" s="168"/>
      <c r="K406" s="168"/>
      <c r="L406" s="168"/>
      <c r="M406" s="168"/>
      <c r="N406" s="168"/>
      <c r="O406" s="168"/>
      <c r="P406" s="168"/>
      <c r="Q406" s="168"/>
      <c r="R406" s="168"/>
      <c r="S406" s="116"/>
      <c r="T406" s="116"/>
      <c r="U406" s="116"/>
      <c r="V406" s="58"/>
    </row>
    <row r="407" spans="1:29" s="64" customFormat="1" x14ac:dyDescent="0.2">
      <c r="A407" s="72"/>
      <c r="B407" s="114"/>
      <c r="C407" s="101" t="s">
        <v>22</v>
      </c>
      <c r="D407" s="67"/>
      <c r="E407" s="84"/>
      <c r="F407" s="70"/>
      <c r="G407" s="334"/>
      <c r="H407" s="168"/>
      <c r="I407" s="168"/>
      <c r="J407" s="168"/>
      <c r="K407" s="168"/>
      <c r="L407" s="168"/>
      <c r="M407" s="168"/>
      <c r="N407" s="168"/>
      <c r="O407" s="168"/>
      <c r="P407" s="168"/>
      <c r="Q407" s="168"/>
      <c r="R407" s="168"/>
      <c r="S407" s="116"/>
      <c r="T407" s="116"/>
      <c r="U407" s="116"/>
      <c r="V407" s="58"/>
    </row>
    <row r="408" spans="1:29" s="64" customFormat="1" x14ac:dyDescent="0.2">
      <c r="A408" s="72"/>
      <c r="B408" s="127">
        <v>1</v>
      </c>
      <c r="C408" s="122" t="s">
        <v>238</v>
      </c>
      <c r="D408" s="99" t="s">
        <v>239</v>
      </c>
      <c r="E408" s="111"/>
      <c r="F408" s="113">
        <f>E408*B408</f>
        <v>0</v>
      </c>
      <c r="G408" s="334"/>
      <c r="H408" s="168"/>
      <c r="I408" s="168"/>
      <c r="J408" s="168"/>
      <c r="K408" s="168"/>
      <c r="L408" s="168"/>
      <c r="M408" s="168"/>
      <c r="N408" s="168"/>
      <c r="O408" s="168"/>
      <c r="P408" s="168"/>
      <c r="Q408" s="168"/>
      <c r="R408" s="168"/>
      <c r="S408" s="116"/>
      <c r="T408" s="116"/>
      <c r="U408" s="116"/>
      <c r="V408" s="58"/>
    </row>
    <row r="409" spans="1:29" s="64" customFormat="1" x14ac:dyDescent="0.2">
      <c r="A409" s="72"/>
      <c r="B409" s="114"/>
      <c r="C409" s="101" t="s">
        <v>23</v>
      </c>
      <c r="D409" s="67">
        <v>14660</v>
      </c>
      <c r="E409" s="84"/>
      <c r="F409" s="70"/>
      <c r="G409" s="334"/>
      <c r="H409" s="168"/>
      <c r="I409" s="168"/>
      <c r="J409" s="168"/>
      <c r="K409" s="168"/>
      <c r="L409" s="168"/>
      <c r="M409" s="168"/>
      <c r="N409" s="168"/>
      <c r="O409" s="168"/>
      <c r="P409" s="168"/>
      <c r="Q409" s="168"/>
      <c r="R409" s="168"/>
      <c r="S409" s="116"/>
      <c r="T409" s="116"/>
      <c r="U409" s="116"/>
      <c r="V409" s="58"/>
    </row>
    <row r="410" spans="1:29" s="64" customFormat="1" x14ac:dyDescent="0.2">
      <c r="A410" s="72"/>
      <c r="B410" s="114"/>
      <c r="C410" s="101" t="s">
        <v>22</v>
      </c>
      <c r="D410" s="67"/>
      <c r="E410" s="84"/>
      <c r="F410" s="70"/>
      <c r="G410" s="334"/>
      <c r="H410" s="168"/>
      <c r="I410" s="168"/>
      <c r="J410" s="168"/>
      <c r="K410" s="168"/>
      <c r="L410" s="168"/>
      <c r="M410" s="168"/>
      <c r="N410" s="168"/>
      <c r="O410" s="168"/>
      <c r="P410" s="168"/>
      <c r="Q410" s="168"/>
      <c r="R410" s="168"/>
      <c r="S410" s="116"/>
      <c r="T410" s="116"/>
      <c r="U410" s="116"/>
      <c r="V410" s="58"/>
    </row>
    <row r="411" spans="1:29" s="343" customFormat="1" x14ac:dyDescent="0.2">
      <c r="A411" s="341"/>
      <c r="B411" s="342"/>
      <c r="C411" s="341"/>
      <c r="D411" s="342"/>
      <c r="E411" s="33"/>
      <c r="F411" s="300"/>
      <c r="G411" s="334"/>
      <c r="H411" s="168"/>
      <c r="I411" s="168"/>
      <c r="J411" s="168"/>
      <c r="K411" s="168"/>
      <c r="L411" s="168"/>
      <c r="M411" s="168"/>
      <c r="N411" s="168"/>
      <c r="O411" s="168"/>
      <c r="P411" s="168"/>
      <c r="Q411" s="168"/>
      <c r="R411" s="168"/>
      <c r="S411" s="116"/>
      <c r="T411" s="116"/>
      <c r="U411" s="116"/>
      <c r="V411" s="58"/>
      <c r="W411" s="64"/>
      <c r="X411" s="64"/>
      <c r="Y411" s="64"/>
      <c r="Z411" s="64"/>
      <c r="AA411" s="64"/>
      <c r="AB411" s="64"/>
      <c r="AC411" s="64"/>
    </row>
    <row r="412" spans="1:29" s="343" customFormat="1" x14ac:dyDescent="0.2">
      <c r="A412" s="341"/>
      <c r="B412" s="342"/>
      <c r="C412" s="341"/>
      <c r="D412" s="342"/>
      <c r="E412" s="33"/>
      <c r="F412" s="300"/>
      <c r="G412" s="334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16"/>
      <c r="T412" s="116"/>
      <c r="U412" s="116"/>
      <c r="V412" s="58"/>
      <c r="W412" s="64"/>
      <c r="X412" s="64"/>
      <c r="Y412" s="64"/>
      <c r="Z412" s="64"/>
      <c r="AA412" s="64"/>
      <c r="AB412" s="64"/>
      <c r="AC412" s="64"/>
    </row>
    <row r="413" spans="1:29" x14ac:dyDescent="0.2">
      <c r="A413" s="50"/>
      <c r="G413" s="87"/>
    </row>
    <row r="414" spans="1:29" s="37" customFormat="1" x14ac:dyDescent="0.2">
      <c r="A414" s="50"/>
      <c r="B414" s="38"/>
      <c r="C414" s="50" t="s">
        <v>200</v>
      </c>
      <c r="D414" s="54"/>
      <c r="E414" s="38"/>
      <c r="F414" s="38"/>
      <c r="G414" s="76"/>
      <c r="H414" s="168"/>
      <c r="I414" s="168"/>
      <c r="J414" s="168"/>
      <c r="K414" s="168"/>
      <c r="L414" s="168"/>
      <c r="M414" s="168"/>
      <c r="N414" s="168"/>
      <c r="O414" s="168"/>
      <c r="P414" s="168"/>
      <c r="Q414" s="168"/>
      <c r="R414" s="168"/>
      <c r="S414" s="116"/>
      <c r="T414" s="116"/>
      <c r="U414" s="116"/>
      <c r="V414" s="58"/>
      <c r="W414" s="58"/>
      <c r="X414" s="58"/>
      <c r="Y414" s="58"/>
      <c r="Z414" s="58"/>
      <c r="AA414" s="58"/>
      <c r="AB414" s="58"/>
      <c r="AC414" s="58"/>
    </row>
    <row r="415" spans="1:29" s="34" customFormat="1" x14ac:dyDescent="0.2">
      <c r="A415" s="50"/>
      <c r="B415" s="38"/>
      <c r="C415" s="52" t="s">
        <v>210</v>
      </c>
      <c r="D415" s="35"/>
      <c r="E415" s="35"/>
      <c r="G415" s="76"/>
      <c r="H415" s="168"/>
      <c r="I415" s="168"/>
      <c r="J415" s="168"/>
      <c r="K415" s="168"/>
      <c r="L415" s="168"/>
      <c r="M415" s="168"/>
      <c r="N415" s="168"/>
      <c r="O415" s="168"/>
      <c r="P415" s="168"/>
      <c r="Q415" s="168"/>
      <c r="R415" s="168"/>
      <c r="S415" s="116"/>
      <c r="T415" s="116"/>
      <c r="U415" s="116"/>
      <c r="V415" s="58"/>
      <c r="W415" s="76"/>
      <c r="X415" s="76"/>
      <c r="Y415" s="76"/>
      <c r="Z415" s="76"/>
      <c r="AA415" s="76"/>
      <c r="AB415" s="76"/>
      <c r="AC415" s="76"/>
    </row>
    <row r="416" spans="1:29" x14ac:dyDescent="0.2">
      <c r="A416" s="50"/>
      <c r="B416" s="38"/>
      <c r="C416" s="37"/>
      <c r="D416" s="38"/>
      <c r="E416" s="53"/>
      <c r="F416" s="53"/>
      <c r="G416" s="169"/>
    </row>
    <row r="417" spans="1:33" x14ac:dyDescent="0.2">
      <c r="A417" s="37"/>
      <c r="B417" s="38"/>
      <c r="C417" s="50" t="s">
        <v>4</v>
      </c>
      <c r="D417" s="54"/>
      <c r="E417" s="53"/>
      <c r="F417" s="53"/>
      <c r="G417" s="169"/>
    </row>
    <row r="418" spans="1:33" x14ac:dyDescent="0.2">
      <c r="A418" s="29"/>
      <c r="C418" s="30"/>
      <c r="D418" s="33"/>
      <c r="E418" s="32"/>
      <c r="F418" s="32"/>
      <c r="G418" s="169"/>
    </row>
    <row r="419" spans="1:33" x14ac:dyDescent="0.2">
      <c r="C419" s="173"/>
      <c r="D419" s="296"/>
      <c r="E419" s="235"/>
      <c r="F419" s="174"/>
      <c r="G419" s="169"/>
    </row>
    <row r="420" spans="1:33" s="116" customFormat="1" x14ac:dyDescent="0.2">
      <c r="A420" s="29"/>
      <c r="B420" s="31"/>
      <c r="C420" s="29"/>
      <c r="D420" s="33"/>
      <c r="E420" s="31"/>
      <c r="F420" s="31"/>
      <c r="G420" s="169"/>
      <c r="H420" s="168"/>
      <c r="I420" s="168"/>
      <c r="J420" s="168"/>
      <c r="K420" s="168"/>
      <c r="L420" s="168"/>
      <c r="M420" s="168"/>
      <c r="N420" s="168"/>
      <c r="O420" s="168"/>
      <c r="P420" s="168"/>
      <c r="Q420" s="168"/>
      <c r="R420" s="168"/>
      <c r="V420" s="58"/>
      <c r="W420" s="59"/>
      <c r="X420" s="59"/>
      <c r="Y420" s="59"/>
      <c r="Z420" s="59"/>
      <c r="AA420" s="59"/>
      <c r="AB420" s="59"/>
      <c r="AC420" s="59"/>
      <c r="AD420" s="29"/>
      <c r="AE420" s="29"/>
      <c r="AF420" s="29"/>
      <c r="AG420" s="29"/>
    </row>
    <row r="421" spans="1:33" s="116" customFormat="1" x14ac:dyDescent="0.2">
      <c r="A421" s="251"/>
      <c r="B421" s="252"/>
      <c r="C421" s="185" t="s">
        <v>168</v>
      </c>
      <c r="D421" s="229"/>
      <c r="E421" s="288"/>
      <c r="F421" s="253">
        <f>SUM(F36:F420)</f>
        <v>0</v>
      </c>
      <c r="G421" s="169"/>
      <c r="H421" s="168"/>
      <c r="I421" s="168"/>
      <c r="J421" s="168"/>
      <c r="K421" s="168"/>
      <c r="L421" s="168"/>
      <c r="M421" s="168"/>
      <c r="N421" s="168"/>
      <c r="O421" s="168"/>
      <c r="P421" s="168"/>
      <c r="Q421" s="168"/>
      <c r="R421" s="168"/>
      <c r="V421" s="58"/>
      <c r="W421" s="59"/>
      <c r="X421" s="59"/>
      <c r="Y421" s="59"/>
      <c r="Z421" s="59"/>
      <c r="AA421" s="59"/>
      <c r="AB421" s="59"/>
      <c r="AC421" s="59"/>
      <c r="AD421" s="29"/>
      <c r="AE421" s="29"/>
      <c r="AF421" s="29"/>
      <c r="AG421" s="29"/>
    </row>
    <row r="422" spans="1:33" s="116" customFormat="1" x14ac:dyDescent="0.2">
      <c r="A422" s="251"/>
      <c r="B422" s="252"/>
      <c r="C422" s="185"/>
      <c r="D422" s="229"/>
      <c r="E422" s="288"/>
      <c r="F422" s="254"/>
      <c r="G422" s="169"/>
      <c r="H422" s="168"/>
      <c r="I422" s="168"/>
      <c r="J422" s="168"/>
      <c r="K422" s="168"/>
      <c r="L422" s="168"/>
      <c r="M422" s="168"/>
      <c r="N422" s="168"/>
      <c r="O422" s="168"/>
      <c r="P422" s="168"/>
      <c r="Q422" s="168"/>
      <c r="R422" s="168"/>
      <c r="V422" s="58"/>
      <c r="W422" s="59"/>
      <c r="X422" s="59"/>
      <c r="Y422" s="59"/>
      <c r="Z422" s="59"/>
      <c r="AA422" s="59"/>
      <c r="AB422" s="59"/>
      <c r="AC422" s="59"/>
      <c r="AD422" s="29"/>
      <c r="AE422" s="29"/>
      <c r="AF422" s="29"/>
      <c r="AG422" s="29"/>
    </row>
    <row r="423" spans="1:33" s="116" customFormat="1" x14ac:dyDescent="0.2">
      <c r="A423" s="251"/>
      <c r="B423" s="252"/>
      <c r="C423" s="255" t="s">
        <v>199</v>
      </c>
      <c r="D423" s="229"/>
      <c r="E423" s="288"/>
      <c r="F423" s="253">
        <f>F421*0.19</f>
        <v>0</v>
      </c>
      <c r="G423" s="169"/>
      <c r="H423" s="168"/>
      <c r="I423" s="168"/>
      <c r="J423" s="168"/>
      <c r="K423" s="168"/>
      <c r="L423" s="168"/>
      <c r="M423" s="168"/>
      <c r="N423" s="168"/>
      <c r="O423" s="168"/>
      <c r="P423" s="168"/>
      <c r="Q423" s="168"/>
      <c r="R423" s="168"/>
      <c r="V423" s="58"/>
      <c r="W423" s="59"/>
      <c r="X423" s="59"/>
      <c r="Y423" s="59"/>
      <c r="Z423" s="59"/>
      <c r="AA423" s="59"/>
      <c r="AB423" s="59"/>
      <c r="AC423" s="59"/>
      <c r="AD423" s="29"/>
      <c r="AE423" s="29"/>
      <c r="AF423" s="29"/>
      <c r="AG423" s="29"/>
    </row>
    <row r="424" spans="1:33" s="116" customFormat="1" x14ac:dyDescent="0.2">
      <c r="A424" s="251"/>
      <c r="B424" s="252"/>
      <c r="C424" s="185"/>
      <c r="D424" s="229"/>
      <c r="E424" s="288"/>
      <c r="F424" s="254"/>
      <c r="G424" s="169"/>
      <c r="H424" s="168"/>
      <c r="I424" s="168"/>
      <c r="J424" s="168"/>
      <c r="K424" s="168"/>
      <c r="L424" s="168"/>
      <c r="M424" s="168"/>
      <c r="N424" s="168"/>
      <c r="O424" s="168"/>
      <c r="P424" s="168"/>
      <c r="Q424" s="168"/>
      <c r="R424" s="168"/>
      <c r="V424" s="58"/>
      <c r="W424" s="59"/>
      <c r="X424" s="59"/>
      <c r="Y424" s="59"/>
      <c r="Z424" s="59"/>
      <c r="AA424" s="59"/>
      <c r="AB424" s="59"/>
      <c r="AC424" s="59"/>
      <c r="AD424" s="29"/>
      <c r="AE424" s="29"/>
      <c r="AF424" s="29"/>
      <c r="AG424" s="29"/>
    </row>
    <row r="425" spans="1:33" s="116" customFormat="1" ht="13.5" thickBot="1" x14ac:dyDescent="0.25">
      <c r="A425" s="251"/>
      <c r="B425" s="252"/>
      <c r="C425" s="185" t="s">
        <v>169</v>
      </c>
      <c r="D425" s="229"/>
      <c r="E425" s="288"/>
      <c r="F425" s="256">
        <f>F421+F423</f>
        <v>0</v>
      </c>
      <c r="G425" s="169"/>
      <c r="H425" s="168"/>
      <c r="I425" s="168"/>
      <c r="J425" s="168"/>
      <c r="K425" s="168"/>
      <c r="L425" s="168"/>
      <c r="M425" s="168"/>
      <c r="N425" s="168"/>
      <c r="O425" s="168"/>
      <c r="P425" s="168"/>
      <c r="Q425" s="168"/>
      <c r="R425" s="168"/>
      <c r="V425" s="58"/>
      <c r="W425" s="59"/>
      <c r="X425" s="59"/>
      <c r="Y425" s="59"/>
      <c r="Z425" s="59"/>
      <c r="AA425" s="59"/>
      <c r="AB425" s="59"/>
      <c r="AC425" s="59"/>
      <c r="AD425" s="29"/>
      <c r="AE425" s="29"/>
      <c r="AF425" s="29"/>
      <c r="AG425" s="29"/>
    </row>
    <row r="426" spans="1:33" s="116" customFormat="1" ht="13.5" thickTop="1" x14ac:dyDescent="0.2">
      <c r="A426" s="30"/>
      <c r="B426" s="31"/>
      <c r="C426" s="29"/>
      <c r="D426" s="31"/>
      <c r="E426" s="31"/>
      <c r="F426" s="31"/>
      <c r="G426" s="170"/>
      <c r="H426" s="168"/>
      <c r="I426" s="168"/>
      <c r="J426" s="168"/>
      <c r="K426" s="168"/>
      <c r="L426" s="168"/>
      <c r="M426" s="168"/>
      <c r="N426" s="168"/>
      <c r="O426" s="168"/>
      <c r="P426" s="168"/>
      <c r="Q426" s="168"/>
      <c r="R426" s="168"/>
      <c r="V426" s="58"/>
      <c r="W426" s="59"/>
      <c r="X426" s="59"/>
      <c r="Y426" s="59"/>
      <c r="Z426" s="59"/>
      <c r="AA426" s="59"/>
      <c r="AB426" s="59"/>
      <c r="AC426" s="59"/>
      <c r="AD426" s="29"/>
      <c r="AE426" s="29"/>
      <c r="AF426" s="29"/>
      <c r="AG426" s="29"/>
    </row>
  </sheetData>
  <sheetProtection algorithmName="SHA-512" hashValue="QZYIBjqbcWJoX3xAV02J2nk6omIIUnJCdw043953o7Ml0Qt0uBLkkQJMQGVoUYJBStHGMRvs+EL5IzrTzAx+NQ==" saltValue="knmwFsq9r/GIjTUrY6Cgdw==" spinCount="100000" sheet="1" objects="1" scenarios="1" selectLockedCells="1"/>
  <mergeCells count="3">
    <mergeCell ref="B2:C3"/>
    <mergeCell ref="B4:C5"/>
    <mergeCell ref="B6:C7"/>
  </mergeCells>
  <pageMargins left="0.78740157480314965" right="0.39370078740157483" top="0.98425196850393704" bottom="0.98425196850393704" header="0.51181102362204722" footer="0.51181102362204722"/>
  <pageSetup paperSize="9" scale="97" orientation="portrait" horizontalDpi="4294967292" verticalDpi="300" r:id="rId1"/>
  <headerFooter alignWithMargins="0">
    <oddFooter>&amp;L&amp;8KUBUS GmbH 
&amp;KFF0000Alle Rechte der Verwertung für diese LB, gleich welcher Form und welchem Verfahren, sind uns vorbehalten.&amp;C&amp;8Leistungsbeschreibung TSF-W SH-4 - Los 2: Feuerwehrtechnische Beladung
&amp;R&amp;8Seite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05"/>
  <sheetViews>
    <sheetView view="pageBreakPreview" zoomScaleNormal="100" zoomScaleSheetLayoutView="100" workbookViewId="0">
      <selection activeCell="E19" sqref="E19"/>
    </sheetView>
  </sheetViews>
  <sheetFormatPr baseColWidth="10" defaultColWidth="11.42578125" defaultRowHeight="12.75" x14ac:dyDescent="0.2"/>
  <cols>
    <col min="1" max="1" width="6.5703125" style="30" customWidth="1"/>
    <col min="2" max="2" width="4.85546875" style="31" customWidth="1"/>
    <col min="3" max="3" width="47.7109375" style="29" customWidth="1"/>
    <col min="4" max="4" width="13.140625" style="31" customWidth="1"/>
    <col min="5" max="5" width="10.5703125" style="31" customWidth="1"/>
    <col min="6" max="6" width="12.140625" style="31" customWidth="1"/>
    <col min="7" max="7" width="11.42578125" style="170"/>
    <col min="8" max="21" width="11.42578125" style="168"/>
    <col min="22" max="22" width="11.42578125" style="76"/>
    <col min="23" max="25" width="11.42578125" style="169"/>
    <col min="26" max="29" width="11.42578125" style="59"/>
    <col min="30" max="16384" width="11.42578125" style="29"/>
  </cols>
  <sheetData>
    <row r="1" spans="1:25" ht="13.5" thickBot="1" x14ac:dyDescent="0.25">
      <c r="A1" s="173"/>
      <c r="B1" s="173"/>
      <c r="C1" s="173"/>
      <c r="D1" s="173"/>
      <c r="E1" s="173"/>
      <c r="F1" s="29"/>
      <c r="G1" s="86"/>
    </row>
    <row r="2" spans="1:25" x14ac:dyDescent="0.2">
      <c r="A2" s="174" t="s">
        <v>147</v>
      </c>
      <c r="B2" s="283">
        <f>Vorbemerkungen!B2</f>
        <v>0</v>
      </c>
      <c r="C2" s="284"/>
      <c r="D2" s="173"/>
      <c r="E2" s="173"/>
      <c r="F2" s="173"/>
      <c r="G2" s="86"/>
      <c r="H2" s="175"/>
    </row>
    <row r="3" spans="1:25" ht="13.5" thickBot="1" x14ac:dyDescent="0.25">
      <c r="A3" s="174"/>
      <c r="B3" s="285"/>
      <c r="C3" s="286"/>
      <c r="D3" s="145"/>
      <c r="E3" s="173"/>
      <c r="F3" s="173"/>
      <c r="G3" s="86"/>
      <c r="H3" s="175"/>
    </row>
    <row r="4" spans="1:25" x14ac:dyDescent="0.2">
      <c r="A4" s="29"/>
      <c r="B4" s="283">
        <f>Vorbemerkungen!B4</f>
        <v>0</v>
      </c>
      <c r="C4" s="284"/>
      <c r="D4" s="145"/>
      <c r="E4" s="29"/>
      <c r="F4" s="207"/>
      <c r="G4" s="86"/>
      <c r="H4" s="175"/>
    </row>
    <row r="5" spans="1:25" ht="13.5" thickBot="1" x14ac:dyDescent="0.25">
      <c r="A5" s="174"/>
      <c r="B5" s="285"/>
      <c r="C5" s="286"/>
      <c r="D5" s="173"/>
      <c r="E5" s="173"/>
      <c r="F5" s="173"/>
      <c r="G5" s="86"/>
      <c r="H5" s="175"/>
    </row>
    <row r="6" spans="1:25" x14ac:dyDescent="0.2">
      <c r="A6" s="174"/>
      <c r="B6" s="283">
        <f>Vorbemerkungen!B6</f>
        <v>0</v>
      </c>
      <c r="C6" s="284"/>
      <c r="D6" s="173"/>
      <c r="E6" s="173"/>
      <c r="F6" s="173"/>
      <c r="G6" s="86"/>
      <c r="H6" s="175"/>
    </row>
    <row r="7" spans="1:25" ht="13.5" thickBot="1" x14ac:dyDescent="0.25">
      <c r="A7" s="174"/>
      <c r="B7" s="285"/>
      <c r="C7" s="286"/>
      <c r="D7" s="173"/>
      <c r="E7" s="173"/>
      <c r="F7" s="173"/>
      <c r="G7" s="86"/>
      <c r="H7" s="175"/>
    </row>
    <row r="8" spans="1:25" x14ac:dyDescent="0.2">
      <c r="A8" s="174"/>
      <c r="B8" s="33"/>
      <c r="C8" s="173"/>
      <c r="D8" s="33"/>
      <c r="E8" s="33"/>
      <c r="G8" s="86"/>
    </row>
    <row r="9" spans="1:25" s="222" customFormat="1" ht="15.75" x14ac:dyDescent="0.25">
      <c r="A9" s="208" t="s">
        <v>546</v>
      </c>
      <c r="B9" s="219"/>
      <c r="C9" s="219"/>
      <c r="D9" s="220"/>
      <c r="E9" s="220"/>
      <c r="F9" s="221"/>
      <c r="G9" s="100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56"/>
      <c r="W9" s="223"/>
      <c r="X9" s="223"/>
      <c r="Y9" s="223"/>
    </row>
    <row r="10" spans="1:25" s="222" customFormat="1" ht="15.75" x14ac:dyDescent="0.25">
      <c r="A10" s="184"/>
      <c r="B10" s="224"/>
      <c r="C10" s="224"/>
      <c r="D10" s="225"/>
      <c r="E10" s="225"/>
      <c r="F10" s="226"/>
      <c r="G10" s="100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56"/>
      <c r="W10" s="223"/>
      <c r="X10" s="223"/>
      <c r="Y10" s="223"/>
    </row>
    <row r="11" spans="1:25" ht="15.75" x14ac:dyDescent="0.25">
      <c r="A11" s="209" t="s">
        <v>551</v>
      </c>
      <c r="B11" s="227"/>
      <c r="C11" s="287" t="s">
        <v>555</v>
      </c>
      <c r="D11" s="229"/>
      <c r="E11" s="288"/>
      <c r="F11" s="230"/>
      <c r="G11" s="100"/>
      <c r="V11" s="56"/>
    </row>
    <row r="12" spans="1:25" s="222" customFormat="1" ht="15.75" x14ac:dyDescent="0.25">
      <c r="A12" s="184"/>
      <c r="B12" s="224"/>
      <c r="C12" s="289" t="s">
        <v>442</v>
      </c>
      <c r="D12" s="225"/>
      <c r="E12" s="225"/>
      <c r="F12" s="226"/>
      <c r="G12" s="100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56"/>
      <c r="W12" s="223"/>
      <c r="X12" s="223"/>
      <c r="Y12" s="223"/>
    </row>
    <row r="13" spans="1:25" s="222" customFormat="1" ht="15.75" x14ac:dyDescent="0.25">
      <c r="A13" s="184"/>
      <c r="B13" s="224"/>
      <c r="C13" s="289" t="s">
        <v>443</v>
      </c>
      <c r="D13" s="225"/>
      <c r="E13" s="225"/>
      <c r="F13" s="226"/>
      <c r="G13" s="100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56"/>
      <c r="W13" s="223"/>
      <c r="X13" s="223"/>
      <c r="Y13" s="223"/>
    </row>
    <row r="14" spans="1:25" s="222" customFormat="1" ht="15.75" x14ac:dyDescent="0.25">
      <c r="A14" s="231"/>
      <c r="B14" s="232"/>
      <c r="C14" s="232"/>
      <c r="D14" s="233"/>
      <c r="E14" s="233"/>
      <c r="F14" s="234"/>
      <c r="G14" s="100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56"/>
      <c r="W14" s="223"/>
      <c r="X14" s="223"/>
      <c r="Y14" s="223"/>
    </row>
    <row r="15" spans="1:25" x14ac:dyDescent="0.2">
      <c r="A15" s="174"/>
      <c r="B15" s="33"/>
      <c r="C15" s="173"/>
      <c r="D15" s="33"/>
      <c r="E15" s="33"/>
      <c r="G15" s="100"/>
      <c r="V15" s="56"/>
    </row>
    <row r="16" spans="1:25" x14ac:dyDescent="0.2">
      <c r="A16" s="235"/>
      <c r="B16" s="33"/>
      <c r="C16" s="173"/>
      <c r="D16" s="33"/>
      <c r="E16" s="33"/>
      <c r="G16" s="100"/>
      <c r="V16" s="56"/>
    </row>
    <row r="17" spans="1:29" s="37" customFormat="1" x14ac:dyDescent="0.2">
      <c r="A17" s="51"/>
      <c r="B17" s="210"/>
      <c r="C17" s="104" t="s">
        <v>390</v>
      </c>
      <c r="D17" s="54"/>
      <c r="E17" s="54"/>
      <c r="F17" s="135" t="s">
        <v>466</v>
      </c>
      <c r="G17" s="100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76"/>
      <c r="W17" s="76"/>
      <c r="X17" s="76"/>
      <c r="Y17" s="76"/>
      <c r="Z17" s="58"/>
      <c r="AA17" s="58"/>
      <c r="AB17" s="58"/>
      <c r="AC17" s="58"/>
    </row>
    <row r="18" spans="1:29" s="37" customFormat="1" x14ac:dyDescent="0.2">
      <c r="A18" s="51"/>
      <c r="B18" s="210"/>
      <c r="C18" s="80" t="s">
        <v>468</v>
      </c>
      <c r="D18" s="54"/>
      <c r="E18" s="54"/>
      <c r="F18" s="210"/>
      <c r="G18" s="100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76"/>
      <c r="W18" s="76"/>
      <c r="X18" s="76"/>
      <c r="Y18" s="76"/>
      <c r="Z18" s="58"/>
      <c r="AA18" s="58"/>
      <c r="AB18" s="58"/>
      <c r="AC18" s="58"/>
    </row>
    <row r="19" spans="1:29" s="34" customFormat="1" x14ac:dyDescent="0.2">
      <c r="A19" s="51"/>
      <c r="C19" s="87" t="s">
        <v>391</v>
      </c>
      <c r="E19" s="36"/>
      <c r="F19" s="211"/>
      <c r="G19" s="100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76"/>
      <c r="W19" s="76"/>
      <c r="X19" s="76"/>
      <c r="Y19" s="76"/>
      <c r="Z19" s="76"/>
      <c r="AA19" s="76"/>
      <c r="AB19" s="76"/>
      <c r="AC19" s="76"/>
    </row>
    <row r="20" spans="1:29" s="34" customFormat="1" x14ac:dyDescent="0.2">
      <c r="A20" s="51"/>
      <c r="C20" s="87" t="s">
        <v>128</v>
      </c>
      <c r="E20" s="36"/>
      <c r="F20" s="211"/>
      <c r="G20" s="100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76"/>
      <c r="W20" s="76"/>
      <c r="X20" s="76"/>
      <c r="Y20" s="76"/>
      <c r="Z20" s="76"/>
      <c r="AA20" s="76"/>
      <c r="AB20" s="76"/>
      <c r="AC20" s="76"/>
    </row>
    <row r="21" spans="1:29" s="66" customFormat="1" x14ac:dyDescent="0.2">
      <c r="A21" s="51"/>
      <c r="C21" s="107" t="s">
        <v>259</v>
      </c>
      <c r="D21" s="81"/>
      <c r="E21" s="81"/>
      <c r="F21" s="97"/>
      <c r="G21" s="87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7"/>
      <c r="X21" s="87"/>
      <c r="Y21" s="87"/>
    </row>
    <row r="22" spans="1:29" s="37" customFormat="1" x14ac:dyDescent="0.2">
      <c r="A22" s="189"/>
      <c r="B22" s="210"/>
      <c r="C22" s="210"/>
      <c r="D22" s="54"/>
      <c r="E22" s="54"/>
      <c r="F22" s="210"/>
      <c r="G22" s="76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76"/>
      <c r="W22" s="76"/>
      <c r="X22" s="76"/>
      <c r="Y22" s="76"/>
      <c r="Z22" s="58"/>
      <c r="AA22" s="58"/>
      <c r="AB22" s="58"/>
      <c r="AC22" s="58"/>
    </row>
    <row r="23" spans="1:29" s="37" customFormat="1" x14ac:dyDescent="0.2">
      <c r="A23" s="189"/>
      <c r="B23" s="210"/>
      <c r="C23" s="51"/>
      <c r="D23" s="54"/>
      <c r="E23" s="54"/>
      <c r="F23" s="210"/>
      <c r="G23" s="76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76"/>
      <c r="W23" s="76"/>
      <c r="X23" s="76"/>
      <c r="Y23" s="76"/>
      <c r="Z23" s="58"/>
      <c r="AA23" s="58"/>
      <c r="AB23" s="58"/>
      <c r="AC23" s="58"/>
    </row>
    <row r="24" spans="1:29" s="37" customFormat="1" x14ac:dyDescent="0.2">
      <c r="A24" s="34" t="s">
        <v>202</v>
      </c>
      <c r="B24" s="38"/>
      <c r="D24" s="38"/>
      <c r="E24" s="38"/>
      <c r="F24" s="38"/>
      <c r="G24" s="76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76"/>
      <c r="W24" s="76"/>
      <c r="X24" s="76"/>
      <c r="Y24" s="76"/>
      <c r="Z24" s="58"/>
      <c r="AA24" s="58"/>
      <c r="AB24" s="58"/>
      <c r="AC24" s="58"/>
    </row>
    <row r="25" spans="1:29" s="37" customFormat="1" x14ac:dyDescent="0.2">
      <c r="A25" s="34" t="s">
        <v>0</v>
      </c>
      <c r="B25" s="38"/>
      <c r="D25" s="38"/>
      <c r="E25" s="38"/>
      <c r="F25" s="38"/>
      <c r="G25" s="76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76"/>
      <c r="W25" s="76"/>
      <c r="X25" s="76"/>
      <c r="Y25" s="76"/>
      <c r="Z25" s="58"/>
      <c r="AA25" s="58"/>
      <c r="AB25" s="58"/>
      <c r="AC25" s="58"/>
    </row>
    <row r="26" spans="1:29" s="37" customFormat="1" x14ac:dyDescent="0.2">
      <c r="A26" s="34" t="s">
        <v>1</v>
      </c>
      <c r="B26" s="38"/>
      <c r="D26" s="38"/>
      <c r="E26" s="38"/>
      <c r="F26" s="38"/>
      <c r="G26" s="76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76"/>
      <c r="W26" s="76"/>
      <c r="X26" s="76"/>
      <c r="Y26" s="76"/>
      <c r="Z26" s="58"/>
      <c r="AA26" s="58"/>
      <c r="AB26" s="58"/>
      <c r="AC26" s="58"/>
    </row>
    <row r="27" spans="1:29" s="37" customFormat="1" x14ac:dyDescent="0.2">
      <c r="A27" s="34" t="s">
        <v>125</v>
      </c>
      <c r="B27" s="38"/>
      <c r="C27" s="57"/>
      <c r="D27" s="243"/>
      <c r="E27" s="243"/>
      <c r="F27" s="38"/>
      <c r="G27" s="76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76"/>
      <c r="W27" s="76"/>
      <c r="X27" s="76"/>
      <c r="Y27" s="76"/>
      <c r="Z27" s="58"/>
      <c r="AA27" s="58"/>
      <c r="AB27" s="58"/>
      <c r="AC27" s="58"/>
    </row>
    <row r="28" spans="1:29" s="37" customFormat="1" x14ac:dyDescent="0.2">
      <c r="A28" s="76" t="s">
        <v>407</v>
      </c>
      <c r="B28" s="38"/>
      <c r="C28" s="57"/>
      <c r="D28" s="243"/>
      <c r="E28" s="243"/>
      <c r="F28" s="38"/>
      <c r="G28" s="76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76"/>
      <c r="W28" s="76"/>
      <c r="X28" s="76"/>
      <c r="Y28" s="76"/>
      <c r="Z28" s="58"/>
      <c r="AA28" s="58"/>
      <c r="AB28" s="58"/>
      <c r="AC28" s="58"/>
    </row>
    <row r="29" spans="1:29" s="37" customFormat="1" x14ac:dyDescent="0.2">
      <c r="A29" s="34"/>
      <c r="B29" s="38"/>
      <c r="C29" s="57"/>
      <c r="D29" s="243"/>
      <c r="E29" s="243"/>
      <c r="F29" s="38"/>
      <c r="G29" s="76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76"/>
      <c r="W29" s="76"/>
      <c r="X29" s="76"/>
      <c r="Y29" s="76"/>
      <c r="Z29" s="58"/>
      <c r="AA29" s="58"/>
      <c r="AB29" s="58"/>
      <c r="AC29" s="58"/>
    </row>
    <row r="30" spans="1:29" s="37" customFormat="1" x14ac:dyDescent="0.2">
      <c r="A30" s="34" t="s">
        <v>203</v>
      </c>
      <c r="B30" s="38"/>
      <c r="C30" s="57"/>
      <c r="D30" s="243"/>
      <c r="E30" s="243"/>
      <c r="F30" s="38"/>
      <c r="G30" s="76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76"/>
      <c r="W30" s="76"/>
      <c r="X30" s="76"/>
      <c r="Y30" s="76"/>
      <c r="Z30" s="58"/>
      <c r="AA30" s="58"/>
      <c r="AB30" s="58"/>
      <c r="AC30" s="58"/>
    </row>
    <row r="31" spans="1:29" s="37" customFormat="1" x14ac:dyDescent="0.2">
      <c r="A31" s="34" t="s">
        <v>204</v>
      </c>
      <c r="B31" s="38"/>
      <c r="C31" s="57"/>
      <c r="D31" s="243"/>
      <c r="E31" s="243"/>
      <c r="F31" s="38"/>
      <c r="G31" s="76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76"/>
      <c r="W31" s="76"/>
      <c r="X31" s="76"/>
      <c r="Y31" s="76"/>
      <c r="Z31" s="58"/>
      <c r="AA31" s="58"/>
      <c r="AB31" s="58"/>
      <c r="AC31" s="58"/>
    </row>
    <row r="32" spans="1:29" s="37" customFormat="1" x14ac:dyDescent="0.2">
      <c r="A32" s="34" t="s">
        <v>205</v>
      </c>
      <c r="B32" s="38"/>
      <c r="C32" s="57"/>
      <c r="D32" s="243"/>
      <c r="E32" s="243"/>
      <c r="F32" s="38"/>
      <c r="G32" s="76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76"/>
      <c r="W32" s="76"/>
      <c r="X32" s="76"/>
      <c r="Y32" s="76"/>
      <c r="Z32" s="58"/>
      <c r="AA32" s="58"/>
      <c r="AB32" s="58"/>
      <c r="AC32" s="58"/>
    </row>
    <row r="33" spans="1:29" x14ac:dyDescent="0.2">
      <c r="A33" s="64"/>
      <c r="C33" s="179"/>
      <c r="D33" s="291"/>
      <c r="E33" s="291"/>
      <c r="G33" s="169"/>
    </row>
    <row r="34" spans="1:29" x14ac:dyDescent="0.2">
      <c r="A34" s="29"/>
      <c r="C34" s="179"/>
      <c r="D34" s="291"/>
      <c r="E34" s="291"/>
      <c r="G34" s="169"/>
    </row>
    <row r="35" spans="1:29" s="30" customFormat="1" x14ac:dyDescent="0.2">
      <c r="A35" s="292" t="s">
        <v>113</v>
      </c>
      <c r="B35" s="292" t="s">
        <v>114</v>
      </c>
      <c r="C35" s="292" t="s">
        <v>115</v>
      </c>
      <c r="D35" s="293" t="s">
        <v>6</v>
      </c>
      <c r="E35" s="294" t="s">
        <v>116</v>
      </c>
      <c r="F35" s="293" t="s">
        <v>117</v>
      </c>
      <c r="G35" s="295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76"/>
      <c r="W35" s="295"/>
      <c r="X35" s="295"/>
      <c r="Y35" s="295"/>
      <c r="Z35" s="64"/>
      <c r="AA35" s="64"/>
      <c r="AB35" s="64"/>
      <c r="AC35" s="64"/>
    </row>
    <row r="36" spans="1:29" x14ac:dyDescent="0.2">
      <c r="B36" s="173"/>
      <c r="C36" s="174"/>
      <c r="D36" s="33"/>
      <c r="E36" s="33"/>
      <c r="F36" s="173"/>
      <c r="G36" s="169"/>
    </row>
    <row r="37" spans="1:29" x14ac:dyDescent="0.2">
      <c r="A37" s="93" t="s">
        <v>106</v>
      </c>
      <c r="B37" s="174" t="s">
        <v>11</v>
      </c>
      <c r="C37" s="174"/>
      <c r="D37" s="33"/>
      <c r="E37" s="33"/>
    </row>
    <row r="38" spans="1:29" x14ac:dyDescent="0.2">
      <c r="A38" s="93"/>
      <c r="B38" s="33"/>
      <c r="C38" s="174"/>
      <c r="D38" s="296"/>
      <c r="E38" s="33"/>
      <c r="F38" s="33"/>
    </row>
    <row r="39" spans="1:29" x14ac:dyDescent="0.2">
      <c r="A39" s="93" t="s">
        <v>101</v>
      </c>
      <c r="B39" s="51" t="s">
        <v>148</v>
      </c>
      <c r="C39" s="37"/>
      <c r="D39" s="216"/>
      <c r="E39" s="297"/>
    </row>
    <row r="40" spans="1:29" s="66" customFormat="1" x14ac:dyDescent="0.2">
      <c r="A40" s="97"/>
      <c r="B40" s="106">
        <v>9</v>
      </c>
      <c r="C40" s="89" t="s">
        <v>212</v>
      </c>
      <c r="D40" s="99" t="s">
        <v>206</v>
      </c>
      <c r="E40" s="111"/>
      <c r="F40" s="113">
        <f>E40*B40</f>
        <v>0</v>
      </c>
      <c r="G40" s="87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68"/>
    </row>
    <row r="41" spans="1:29" s="66" customFormat="1" x14ac:dyDescent="0.2">
      <c r="A41" s="97"/>
      <c r="B41" s="67"/>
      <c r="C41" s="89" t="s">
        <v>213</v>
      </c>
      <c r="D41" s="97"/>
      <c r="G41" s="87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68"/>
    </row>
    <row r="42" spans="1:29" s="66" customFormat="1" x14ac:dyDescent="0.2">
      <c r="A42" s="97"/>
      <c r="B42" s="67"/>
      <c r="C42" s="97" t="s">
        <v>214</v>
      </c>
      <c r="D42" s="67"/>
      <c r="E42" s="67"/>
      <c r="F42" s="67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7"/>
      <c r="W42" s="87"/>
      <c r="X42" s="87"/>
      <c r="Y42" s="87"/>
    </row>
    <row r="43" spans="1:29" s="66" customFormat="1" x14ac:dyDescent="0.2">
      <c r="A43" s="97"/>
      <c r="B43" s="99">
        <v>9</v>
      </c>
      <c r="C43" s="66" t="s">
        <v>215</v>
      </c>
      <c r="D43" s="99" t="s">
        <v>85</v>
      </c>
      <c r="E43" s="111"/>
      <c r="F43" s="113">
        <f>E43*B43</f>
        <v>0</v>
      </c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7"/>
      <c r="W43" s="87"/>
      <c r="X43" s="87"/>
      <c r="Y43" s="87"/>
    </row>
    <row r="44" spans="1:29" s="66" customFormat="1" x14ac:dyDescent="0.2">
      <c r="A44" s="97"/>
      <c r="B44" s="99">
        <v>4</v>
      </c>
      <c r="C44" s="66" t="s">
        <v>321</v>
      </c>
      <c r="D44" s="99" t="s">
        <v>140</v>
      </c>
      <c r="E44" s="106" t="s">
        <v>7</v>
      </c>
      <c r="F44" s="90" t="s">
        <v>35</v>
      </c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68"/>
    </row>
    <row r="45" spans="1:29" s="66" customFormat="1" x14ac:dyDescent="0.2">
      <c r="A45" s="97"/>
      <c r="B45" s="99"/>
      <c r="C45" s="66" t="s">
        <v>469</v>
      </c>
      <c r="D45" s="99" t="s">
        <v>216</v>
      </c>
      <c r="E45" s="99"/>
      <c r="F45" s="99"/>
      <c r="G45" s="85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68"/>
    </row>
    <row r="46" spans="1:29" s="87" customFormat="1" x14ac:dyDescent="0.2">
      <c r="A46" s="89"/>
      <c r="B46" s="106"/>
      <c r="C46" s="87" t="s">
        <v>565</v>
      </c>
      <c r="D46" s="106"/>
      <c r="E46" s="106"/>
      <c r="F46" s="10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</row>
    <row r="47" spans="1:29" s="87" customFormat="1" x14ac:dyDescent="0.2">
      <c r="A47" s="89"/>
      <c r="B47" s="106"/>
      <c r="C47" s="87" t="s">
        <v>322</v>
      </c>
      <c r="D47" s="106"/>
      <c r="E47" s="106"/>
      <c r="F47" s="10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</row>
    <row r="48" spans="1:29" s="87" customFormat="1" x14ac:dyDescent="0.2">
      <c r="A48" s="89"/>
      <c r="B48" s="106"/>
      <c r="C48" s="87" t="s">
        <v>324</v>
      </c>
      <c r="D48" s="106"/>
      <c r="E48" s="106"/>
      <c r="F48" s="106"/>
      <c r="G48" s="85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</row>
    <row r="49" spans="1:26" s="66" customFormat="1" x14ac:dyDescent="0.2">
      <c r="A49" s="97"/>
      <c r="B49" s="114"/>
      <c r="C49" s="66" t="s">
        <v>23</v>
      </c>
      <c r="D49" s="67"/>
      <c r="E49" s="124" t="s">
        <v>562</v>
      </c>
      <c r="F49" s="125"/>
      <c r="G49" s="85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68"/>
    </row>
    <row r="50" spans="1:26" s="66" customFormat="1" x14ac:dyDescent="0.2">
      <c r="A50" s="97"/>
      <c r="B50" s="114"/>
      <c r="C50" s="66" t="s">
        <v>22</v>
      </c>
      <c r="D50" s="67"/>
      <c r="E50" s="124" t="s">
        <v>593</v>
      </c>
      <c r="F50" s="125"/>
      <c r="G50" s="85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68"/>
    </row>
    <row r="51" spans="1:26" s="66" customFormat="1" x14ac:dyDescent="0.2">
      <c r="A51" s="97"/>
      <c r="B51" s="106">
        <v>4</v>
      </c>
      <c r="C51" s="97" t="s">
        <v>97</v>
      </c>
      <c r="D51" s="99" t="s">
        <v>141</v>
      </c>
      <c r="E51" s="106" t="s">
        <v>7</v>
      </c>
      <c r="F51" s="90" t="s">
        <v>35</v>
      </c>
      <c r="G51" s="85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68"/>
    </row>
    <row r="52" spans="1:26" s="66" customFormat="1" x14ac:dyDescent="0.2">
      <c r="A52" s="97"/>
      <c r="B52" s="99"/>
      <c r="C52" s="97" t="s">
        <v>217</v>
      </c>
      <c r="D52" s="99"/>
      <c r="E52" s="99"/>
      <c r="F52" s="99"/>
      <c r="G52" s="85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68"/>
    </row>
    <row r="53" spans="1:26" s="66" customFormat="1" x14ac:dyDescent="0.2">
      <c r="A53" s="89"/>
      <c r="B53" s="106"/>
      <c r="C53" s="87" t="s">
        <v>324</v>
      </c>
      <c r="D53" s="99"/>
      <c r="E53" s="99"/>
      <c r="F53" s="99"/>
      <c r="G53" s="85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68"/>
    </row>
    <row r="54" spans="1:26" s="66" customFormat="1" x14ac:dyDescent="0.2">
      <c r="A54" s="97"/>
      <c r="B54" s="99"/>
      <c r="C54" s="97" t="s">
        <v>566</v>
      </c>
      <c r="D54" s="99"/>
      <c r="E54" s="99"/>
      <c r="F54" s="99"/>
      <c r="G54" s="85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68"/>
    </row>
    <row r="55" spans="1:26" s="66" customFormat="1" x14ac:dyDescent="0.2">
      <c r="A55" s="97"/>
      <c r="B55" s="114"/>
      <c r="C55" s="66" t="s">
        <v>23</v>
      </c>
      <c r="D55" s="67"/>
      <c r="E55" s="124" t="s">
        <v>562</v>
      </c>
      <c r="F55" s="125"/>
      <c r="G55" s="85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68"/>
    </row>
    <row r="56" spans="1:26" s="66" customFormat="1" x14ac:dyDescent="0.2">
      <c r="A56" s="97"/>
      <c r="B56" s="114"/>
      <c r="C56" s="66" t="s">
        <v>22</v>
      </c>
      <c r="D56" s="67"/>
      <c r="E56" s="163" t="s">
        <v>594</v>
      </c>
      <c r="F56" s="125"/>
      <c r="G56" s="85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68"/>
    </row>
    <row r="57" spans="1:26" s="66" customFormat="1" x14ac:dyDescent="0.2">
      <c r="A57" s="97"/>
      <c r="B57" s="99">
        <v>9</v>
      </c>
      <c r="C57" s="97" t="s">
        <v>8</v>
      </c>
      <c r="D57" s="106" t="s">
        <v>294</v>
      </c>
      <c r="E57" s="106" t="s">
        <v>7</v>
      </c>
      <c r="F57" s="90" t="s">
        <v>35</v>
      </c>
      <c r="G57" s="85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7"/>
      <c r="W57" s="87"/>
      <c r="X57" s="87"/>
      <c r="Y57" s="87"/>
    </row>
    <row r="58" spans="1:26" s="66" customFormat="1" x14ac:dyDescent="0.2">
      <c r="A58" s="97"/>
      <c r="B58" s="99">
        <v>1</v>
      </c>
      <c r="C58" s="97" t="s">
        <v>142</v>
      </c>
      <c r="D58" s="99" t="s">
        <v>85</v>
      </c>
      <c r="E58" s="111"/>
      <c r="F58" s="113">
        <f>E58*B58</f>
        <v>0</v>
      </c>
      <c r="G58" s="87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7"/>
      <c r="W58" s="87"/>
      <c r="X58" s="87"/>
      <c r="Y58" s="87"/>
    </row>
    <row r="59" spans="1:26" s="87" customFormat="1" x14ac:dyDescent="0.2">
      <c r="A59" s="89"/>
      <c r="B59" s="90"/>
      <c r="C59" s="89" t="s">
        <v>379</v>
      </c>
      <c r="D59" s="90"/>
      <c r="E59" s="90"/>
      <c r="F59" s="90"/>
    </row>
    <row r="60" spans="1:26" s="87" customFormat="1" x14ac:dyDescent="0.2">
      <c r="A60" s="89"/>
      <c r="B60" s="90"/>
      <c r="C60" s="89" t="s">
        <v>471</v>
      </c>
      <c r="D60" s="90"/>
      <c r="E60" s="90"/>
      <c r="F60" s="90"/>
    </row>
    <row r="61" spans="1:26" s="87" customFormat="1" x14ac:dyDescent="0.2">
      <c r="A61" s="89"/>
      <c r="B61" s="106"/>
      <c r="C61" s="89" t="s">
        <v>472</v>
      </c>
      <c r="D61" s="106"/>
      <c r="E61" s="85"/>
      <c r="F61" s="85"/>
    </row>
    <row r="62" spans="1:26" s="87" customFormat="1" x14ac:dyDescent="0.2">
      <c r="A62" s="89"/>
      <c r="B62" s="90"/>
      <c r="C62" s="89" t="s">
        <v>473</v>
      </c>
      <c r="D62" s="90"/>
      <c r="E62" s="90"/>
      <c r="F62" s="90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</row>
    <row r="63" spans="1:26" s="87" customFormat="1" x14ac:dyDescent="0.2">
      <c r="A63" s="89"/>
      <c r="B63" s="90"/>
      <c r="C63" s="89" t="s">
        <v>474</v>
      </c>
      <c r="D63" s="90"/>
      <c r="E63" s="90"/>
      <c r="F63" s="90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</row>
    <row r="64" spans="1:26" s="87" customFormat="1" x14ac:dyDescent="0.2">
      <c r="A64" s="89"/>
      <c r="B64" s="90"/>
      <c r="C64" s="89" t="s">
        <v>475</v>
      </c>
      <c r="D64" s="90"/>
      <c r="E64" s="90"/>
      <c r="F64" s="90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</row>
    <row r="65" spans="1:33" s="87" customFormat="1" x14ac:dyDescent="0.2">
      <c r="A65" s="89"/>
      <c r="B65" s="90"/>
      <c r="C65" s="89" t="s">
        <v>476</v>
      </c>
      <c r="D65" s="90"/>
      <c r="E65" s="90"/>
      <c r="F65" s="90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</row>
    <row r="66" spans="1:33" s="87" customFormat="1" x14ac:dyDescent="0.2">
      <c r="A66" s="89"/>
      <c r="B66" s="90"/>
      <c r="C66" s="89" t="s">
        <v>477</v>
      </c>
      <c r="D66" s="90"/>
      <c r="E66" s="90"/>
      <c r="F66" s="90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</row>
    <row r="67" spans="1:33" s="66" customFormat="1" x14ac:dyDescent="0.2">
      <c r="A67" s="97"/>
      <c r="B67" s="114"/>
      <c r="C67" s="66" t="s">
        <v>23</v>
      </c>
      <c r="D67" s="67"/>
      <c r="E67" s="84"/>
      <c r="F67" s="70"/>
      <c r="G67" s="87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7"/>
      <c r="W67" s="87"/>
      <c r="X67" s="87"/>
      <c r="Y67" s="87"/>
    </row>
    <row r="68" spans="1:33" s="66" customFormat="1" x14ac:dyDescent="0.2">
      <c r="A68" s="97"/>
      <c r="B68" s="114"/>
      <c r="C68" s="66" t="s">
        <v>22</v>
      </c>
      <c r="D68" s="67"/>
      <c r="E68" s="84"/>
      <c r="F68" s="70"/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7"/>
      <c r="W68" s="87"/>
      <c r="X68" s="87"/>
      <c r="Y68" s="87"/>
    </row>
    <row r="69" spans="1:33" s="66" customFormat="1" x14ac:dyDescent="0.2">
      <c r="A69" s="93"/>
      <c r="B69" s="99">
        <v>2</v>
      </c>
      <c r="C69" s="97" t="s">
        <v>218</v>
      </c>
      <c r="D69" s="67" t="s">
        <v>143</v>
      </c>
      <c r="E69" s="111"/>
      <c r="F69" s="113">
        <f>E69*B69</f>
        <v>0</v>
      </c>
      <c r="G69" s="87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68"/>
    </row>
    <row r="70" spans="1:33" s="66" customFormat="1" x14ac:dyDescent="0.2">
      <c r="A70" s="93"/>
      <c r="B70" s="99"/>
      <c r="C70" s="97" t="s">
        <v>245</v>
      </c>
      <c r="D70" s="99"/>
      <c r="E70" s="84"/>
      <c r="F70" s="70"/>
      <c r="G70" s="87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68"/>
    </row>
    <row r="71" spans="1:33" s="66" customFormat="1" x14ac:dyDescent="0.2">
      <c r="A71" s="93"/>
      <c r="B71" s="99"/>
      <c r="C71" s="97" t="s">
        <v>219</v>
      </c>
      <c r="D71" s="99"/>
      <c r="E71" s="82"/>
      <c r="F71" s="298" t="s">
        <v>220</v>
      </c>
      <c r="G71" s="87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68"/>
    </row>
    <row r="72" spans="1:33" s="66" customFormat="1" x14ac:dyDescent="0.2">
      <c r="A72" s="93"/>
      <c r="B72" s="114"/>
      <c r="C72" s="66" t="s">
        <v>23</v>
      </c>
      <c r="D72" s="67"/>
      <c r="E72" s="84"/>
      <c r="F72" s="70"/>
      <c r="G72" s="87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68"/>
    </row>
    <row r="73" spans="1:33" s="66" customFormat="1" x14ac:dyDescent="0.2">
      <c r="A73" s="93"/>
      <c r="B73" s="114"/>
      <c r="C73" s="66" t="s">
        <v>22</v>
      </c>
      <c r="D73" s="67"/>
      <c r="E73" s="84"/>
      <c r="F73" s="70"/>
      <c r="G73" s="87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68"/>
    </row>
    <row r="74" spans="1:33" s="66" customFormat="1" x14ac:dyDescent="0.2">
      <c r="A74" s="97"/>
      <c r="B74" s="99">
        <v>1</v>
      </c>
      <c r="C74" s="97" t="s">
        <v>221</v>
      </c>
      <c r="D74" s="99" t="s">
        <v>85</v>
      </c>
      <c r="E74" s="111"/>
      <c r="F74" s="113">
        <f>E74*B74</f>
        <v>0</v>
      </c>
      <c r="G74" s="87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68"/>
    </row>
    <row r="75" spans="1:33" s="66" customFormat="1" x14ac:dyDescent="0.2">
      <c r="A75" s="50"/>
      <c r="B75" s="99">
        <v>1</v>
      </c>
      <c r="C75" s="89" t="s">
        <v>46</v>
      </c>
      <c r="D75" s="99" t="s">
        <v>47</v>
      </c>
      <c r="E75" s="106" t="s">
        <v>7</v>
      </c>
      <c r="F75" s="90" t="s">
        <v>35</v>
      </c>
      <c r="G75" s="87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7"/>
      <c r="W75" s="87"/>
      <c r="X75" s="87"/>
      <c r="Y75" s="87"/>
    </row>
    <row r="76" spans="1:33" s="66" customFormat="1" x14ac:dyDescent="0.2">
      <c r="A76" s="50"/>
      <c r="B76" s="67"/>
      <c r="C76" s="97" t="s">
        <v>244</v>
      </c>
      <c r="D76" s="67"/>
      <c r="E76" s="67"/>
      <c r="F76" s="67"/>
      <c r="G76" s="87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68"/>
    </row>
    <row r="77" spans="1:33" s="59" customFormat="1" x14ac:dyDescent="0.2">
      <c r="A77" s="30"/>
      <c r="B77" s="31"/>
      <c r="C77" s="29"/>
      <c r="D77" s="31"/>
      <c r="E77" s="31"/>
      <c r="F77" s="31"/>
      <c r="G77" s="170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76"/>
      <c r="W77" s="169"/>
      <c r="X77" s="169"/>
      <c r="Y77" s="169"/>
      <c r="AD77" s="29"/>
      <c r="AE77" s="29"/>
      <c r="AF77" s="29"/>
      <c r="AG77" s="29"/>
    </row>
    <row r="78" spans="1:33" s="59" customFormat="1" x14ac:dyDescent="0.2">
      <c r="A78" s="30"/>
      <c r="B78" s="31"/>
      <c r="C78" s="29"/>
      <c r="D78" s="31"/>
      <c r="E78" s="31"/>
      <c r="F78" s="31"/>
      <c r="G78" s="170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76"/>
      <c r="W78" s="169"/>
      <c r="X78" s="169"/>
      <c r="Y78" s="169"/>
      <c r="AD78" s="29"/>
      <c r="AE78" s="29"/>
      <c r="AF78" s="29"/>
      <c r="AG78" s="29"/>
    </row>
    <row r="79" spans="1:33" s="59" customFormat="1" x14ac:dyDescent="0.2">
      <c r="A79" s="299" t="s">
        <v>174</v>
      </c>
      <c r="B79" s="51" t="s">
        <v>149</v>
      </c>
      <c r="C79" s="37"/>
      <c r="D79" s="216"/>
      <c r="E79" s="33"/>
      <c r="F79" s="33"/>
      <c r="G79" s="170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76"/>
      <c r="W79" s="169"/>
      <c r="X79" s="169"/>
      <c r="Y79" s="169"/>
      <c r="AD79" s="29"/>
      <c r="AE79" s="29"/>
      <c r="AF79" s="29"/>
      <c r="AG79" s="29"/>
    </row>
    <row r="80" spans="1:33" s="66" customFormat="1" x14ac:dyDescent="0.2">
      <c r="A80" s="97"/>
      <c r="B80" s="106">
        <v>1</v>
      </c>
      <c r="C80" s="97" t="s">
        <v>328</v>
      </c>
      <c r="D80" s="99">
        <v>14405</v>
      </c>
      <c r="E80" s="111"/>
      <c r="F80" s="113">
        <f>E80*B80</f>
        <v>0</v>
      </c>
      <c r="G80" s="87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7"/>
      <c r="W80" s="87"/>
      <c r="X80" s="87"/>
      <c r="Y80" s="87"/>
    </row>
    <row r="81" spans="1:33" s="66" customFormat="1" x14ac:dyDescent="0.2">
      <c r="A81" s="97"/>
      <c r="B81" s="99">
        <v>1</v>
      </c>
      <c r="C81" s="97" t="s">
        <v>70</v>
      </c>
      <c r="D81" s="99" t="s">
        <v>132</v>
      </c>
      <c r="E81" s="106" t="s">
        <v>7</v>
      </c>
      <c r="F81" s="90" t="s">
        <v>35</v>
      </c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7"/>
      <c r="W81" s="87"/>
      <c r="X81" s="87"/>
      <c r="Y81" s="87"/>
    </row>
    <row r="82" spans="1:33" s="66" customFormat="1" x14ac:dyDescent="0.2">
      <c r="A82" s="89"/>
      <c r="B82" s="99"/>
      <c r="C82" s="97" t="s">
        <v>45</v>
      </c>
      <c r="D82" s="99"/>
      <c r="E82" s="99"/>
      <c r="F82" s="99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7"/>
      <c r="W82" s="87"/>
      <c r="X82" s="87"/>
      <c r="Y82" s="87"/>
    </row>
    <row r="83" spans="1:33" s="66" customFormat="1" x14ac:dyDescent="0.2">
      <c r="A83" s="89"/>
      <c r="B83" s="67"/>
      <c r="C83" s="97" t="s">
        <v>66</v>
      </c>
      <c r="D83" s="67"/>
      <c r="E83" s="67"/>
      <c r="F83" s="67"/>
      <c r="G83" s="87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7"/>
      <c r="W83" s="87"/>
      <c r="X83" s="87"/>
      <c r="Y83" s="87"/>
    </row>
    <row r="84" spans="1:33" s="59" customFormat="1" x14ac:dyDescent="0.2">
      <c r="A84" s="173"/>
      <c r="B84" s="300"/>
      <c r="C84" s="301"/>
      <c r="D84" s="33"/>
      <c r="E84" s="33"/>
      <c r="F84" s="33"/>
      <c r="G84" s="170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76"/>
      <c r="W84" s="169"/>
      <c r="X84" s="169"/>
      <c r="Y84" s="169"/>
      <c r="AD84" s="29"/>
      <c r="AE84" s="29"/>
      <c r="AF84" s="29"/>
      <c r="AG84" s="29"/>
    </row>
    <row r="85" spans="1:33" s="59" customFormat="1" x14ac:dyDescent="0.2">
      <c r="A85" s="173"/>
      <c r="B85" s="300"/>
      <c r="C85" s="301"/>
      <c r="D85" s="33"/>
      <c r="E85" s="33"/>
      <c r="F85" s="33"/>
      <c r="G85" s="170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76"/>
      <c r="W85" s="169"/>
      <c r="X85" s="169"/>
      <c r="Y85" s="169"/>
      <c r="AD85" s="29"/>
      <c r="AE85" s="29"/>
      <c r="AF85" s="29"/>
      <c r="AG85" s="29"/>
    </row>
    <row r="86" spans="1:33" s="59" customFormat="1" x14ac:dyDescent="0.2">
      <c r="A86" s="104" t="s">
        <v>175</v>
      </c>
      <c r="B86" s="51" t="s">
        <v>150</v>
      </c>
      <c r="C86" s="37"/>
      <c r="D86" s="216"/>
      <c r="E86" s="33"/>
      <c r="F86" s="33"/>
      <c r="G86" s="87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76"/>
      <c r="W86" s="169"/>
      <c r="X86" s="169"/>
      <c r="Y86" s="169"/>
      <c r="AD86" s="29"/>
      <c r="AE86" s="29"/>
      <c r="AF86" s="29"/>
      <c r="AG86" s="29"/>
    </row>
    <row r="87" spans="1:33" s="66" customFormat="1" x14ac:dyDescent="0.2">
      <c r="A87" s="97"/>
      <c r="B87" s="99">
        <v>1</v>
      </c>
      <c r="C87" s="89" t="s">
        <v>514</v>
      </c>
      <c r="D87" s="106">
        <v>14811</v>
      </c>
      <c r="E87" s="111"/>
      <c r="F87" s="113">
        <f>E87*B87</f>
        <v>0</v>
      </c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7"/>
      <c r="W87" s="87"/>
      <c r="X87" s="87"/>
      <c r="Y87" s="87"/>
    </row>
    <row r="88" spans="1:33" s="66" customFormat="1" x14ac:dyDescent="0.2">
      <c r="A88" s="97"/>
      <c r="B88" s="99">
        <v>10</v>
      </c>
      <c r="C88" s="89" t="s">
        <v>515</v>
      </c>
      <c r="D88" s="106">
        <v>14811</v>
      </c>
      <c r="E88" s="99" t="s">
        <v>7</v>
      </c>
      <c r="F88" s="67" t="s">
        <v>35</v>
      </c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7"/>
      <c r="W88" s="87"/>
      <c r="X88" s="87"/>
      <c r="Y88" s="87"/>
    </row>
    <row r="89" spans="1:33" s="66" customFormat="1" x14ac:dyDescent="0.2">
      <c r="A89" s="89"/>
      <c r="B89" s="106">
        <v>9</v>
      </c>
      <c r="C89" s="89" t="s">
        <v>516</v>
      </c>
      <c r="D89" s="106">
        <v>14811</v>
      </c>
      <c r="E89" s="99" t="s">
        <v>7</v>
      </c>
      <c r="F89" s="67" t="s">
        <v>35</v>
      </c>
      <c r="G89" s="87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7"/>
      <c r="W89" s="87"/>
      <c r="X89" s="87"/>
      <c r="Y89" s="87"/>
    </row>
    <row r="90" spans="1:33" s="66" customFormat="1" x14ac:dyDescent="0.2">
      <c r="A90" s="89"/>
      <c r="B90" s="106">
        <v>2</v>
      </c>
      <c r="C90" s="87" t="s">
        <v>517</v>
      </c>
      <c r="D90" s="106">
        <v>14811</v>
      </c>
      <c r="E90" s="99" t="s">
        <v>7</v>
      </c>
      <c r="F90" s="67" t="s">
        <v>35</v>
      </c>
      <c r="G90" s="87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68"/>
    </row>
    <row r="91" spans="1:33" s="66" customFormat="1" x14ac:dyDescent="0.2">
      <c r="A91" s="89"/>
      <c r="B91" s="106"/>
      <c r="C91" s="87" t="s">
        <v>308</v>
      </c>
      <c r="D91" s="106"/>
      <c r="E91" s="99"/>
      <c r="F91" s="67"/>
      <c r="G91" s="87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68"/>
    </row>
    <row r="92" spans="1:33" s="66" customFormat="1" x14ac:dyDescent="0.2">
      <c r="B92" s="67">
        <v>4</v>
      </c>
      <c r="C92" s="87" t="s">
        <v>317</v>
      </c>
      <c r="D92" s="106" t="s">
        <v>88</v>
      </c>
      <c r="E92" s="111"/>
      <c r="F92" s="113">
        <f>E92*B92</f>
        <v>0</v>
      </c>
      <c r="G92" s="87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7"/>
      <c r="W92" s="87"/>
      <c r="X92" s="87"/>
      <c r="Y92" s="87"/>
    </row>
    <row r="93" spans="1:33" s="66" customFormat="1" x14ac:dyDescent="0.2">
      <c r="B93" s="67"/>
      <c r="C93" s="66" t="s">
        <v>222</v>
      </c>
      <c r="D93" s="67"/>
      <c r="E93" s="67"/>
      <c r="F93" s="67"/>
      <c r="G93" s="87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7"/>
      <c r="W93" s="87"/>
      <c r="X93" s="87"/>
      <c r="Y93" s="87"/>
    </row>
    <row r="94" spans="1:33" s="66" customFormat="1" x14ac:dyDescent="0.2">
      <c r="B94" s="67"/>
      <c r="C94" s="66" t="s">
        <v>89</v>
      </c>
      <c r="D94" s="99"/>
      <c r="E94" s="99"/>
      <c r="F94" s="99"/>
      <c r="G94" s="87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7"/>
      <c r="W94" s="87"/>
      <c r="X94" s="87"/>
      <c r="Y94" s="87"/>
    </row>
    <row r="95" spans="1:33" s="66" customFormat="1" x14ac:dyDescent="0.2">
      <c r="B95" s="67">
        <v>1</v>
      </c>
      <c r="C95" s="66" t="s">
        <v>569</v>
      </c>
      <c r="D95" s="67">
        <v>14362</v>
      </c>
      <c r="E95" s="111"/>
      <c r="F95" s="113">
        <f>E95*B95</f>
        <v>0</v>
      </c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7"/>
      <c r="W95" s="87"/>
      <c r="X95" s="87"/>
      <c r="Y95" s="87"/>
    </row>
    <row r="96" spans="1:33" s="66" customFormat="1" x14ac:dyDescent="0.2">
      <c r="B96" s="67">
        <v>1</v>
      </c>
      <c r="C96" s="97" t="s">
        <v>151</v>
      </c>
      <c r="D96" s="99" t="s">
        <v>85</v>
      </c>
      <c r="E96" s="99" t="s">
        <v>7</v>
      </c>
      <c r="F96" s="67" t="s">
        <v>35</v>
      </c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7"/>
      <c r="W96" s="87"/>
      <c r="X96" s="87"/>
      <c r="Y96" s="87"/>
    </row>
    <row r="97" spans="1:33" s="66" customFormat="1" x14ac:dyDescent="0.2">
      <c r="B97" s="67">
        <v>1</v>
      </c>
      <c r="C97" s="66" t="s">
        <v>152</v>
      </c>
      <c r="D97" s="99">
        <v>14375</v>
      </c>
      <c r="E97" s="99" t="s">
        <v>7</v>
      </c>
      <c r="F97" s="67" t="s">
        <v>35</v>
      </c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7"/>
      <c r="W97" s="87"/>
      <c r="X97" s="87"/>
      <c r="Y97" s="87"/>
    </row>
    <row r="98" spans="1:33" s="66" customFormat="1" x14ac:dyDescent="0.2">
      <c r="B98" s="67">
        <v>1</v>
      </c>
      <c r="C98" s="66" t="s">
        <v>153</v>
      </c>
      <c r="D98" s="106" t="s">
        <v>413</v>
      </c>
      <c r="E98" s="99" t="s">
        <v>7</v>
      </c>
      <c r="F98" s="67" t="s">
        <v>35</v>
      </c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7"/>
      <c r="W98" s="87"/>
      <c r="X98" s="87"/>
      <c r="Y98" s="87"/>
    </row>
    <row r="99" spans="1:33" s="66" customFormat="1" x14ac:dyDescent="0.2">
      <c r="B99" s="67">
        <v>1</v>
      </c>
      <c r="C99" s="66" t="s">
        <v>483</v>
      </c>
      <c r="D99" s="106" t="s">
        <v>413</v>
      </c>
      <c r="E99" s="111"/>
      <c r="F99" s="113">
        <f t="shared" ref="F99:F101" si="0">E99*B99</f>
        <v>0</v>
      </c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7"/>
      <c r="W99" s="87"/>
      <c r="X99" s="87"/>
      <c r="Y99" s="87"/>
    </row>
    <row r="100" spans="1:33" s="66" customFormat="1" x14ac:dyDescent="0.2">
      <c r="B100" s="67">
        <v>2</v>
      </c>
      <c r="C100" s="66" t="s">
        <v>154</v>
      </c>
      <c r="D100" s="99">
        <v>14342</v>
      </c>
      <c r="E100" s="99" t="s">
        <v>7</v>
      </c>
      <c r="F100" s="67" t="s">
        <v>35</v>
      </c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7"/>
      <c r="W100" s="87"/>
      <c r="X100" s="87"/>
      <c r="Y100" s="87"/>
    </row>
    <row r="101" spans="1:33" s="66" customFormat="1" x14ac:dyDescent="0.2">
      <c r="B101" s="67">
        <v>1</v>
      </c>
      <c r="C101" s="97" t="s">
        <v>155</v>
      </c>
      <c r="D101" s="99">
        <v>14341</v>
      </c>
      <c r="E101" s="111"/>
      <c r="F101" s="113">
        <f t="shared" si="0"/>
        <v>0</v>
      </c>
      <c r="G101" s="87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7"/>
      <c r="W101" s="87"/>
      <c r="X101" s="87"/>
      <c r="Y101" s="87"/>
    </row>
    <row r="102" spans="1:33" s="66" customFormat="1" x14ac:dyDescent="0.2">
      <c r="B102" s="67">
        <v>1</v>
      </c>
      <c r="C102" s="87" t="s">
        <v>318</v>
      </c>
      <c r="D102" s="99" t="s">
        <v>68</v>
      </c>
      <c r="E102" s="111"/>
      <c r="F102" s="113">
        <f>E102*B102</f>
        <v>0</v>
      </c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7"/>
      <c r="W102" s="87"/>
      <c r="X102" s="87"/>
      <c r="Y102" s="87"/>
    </row>
    <row r="103" spans="1:33" s="66" customFormat="1" x14ac:dyDescent="0.2">
      <c r="A103" s="87"/>
      <c r="B103" s="106"/>
      <c r="C103" s="89" t="s">
        <v>351</v>
      </c>
      <c r="D103" s="99"/>
      <c r="E103" s="99"/>
      <c r="F103" s="113"/>
      <c r="G103" s="86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</row>
    <row r="104" spans="1:33" s="66" customFormat="1" x14ac:dyDescent="0.2">
      <c r="A104" s="87"/>
      <c r="B104" s="106"/>
      <c r="C104" s="89" t="s">
        <v>352</v>
      </c>
      <c r="D104" s="99"/>
      <c r="E104" s="99"/>
      <c r="F104" s="113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</row>
    <row r="105" spans="1:33" s="66" customFormat="1" x14ac:dyDescent="0.2">
      <c r="A105" s="87"/>
      <c r="B105" s="106"/>
      <c r="C105" s="89" t="s">
        <v>353</v>
      </c>
      <c r="D105" s="99"/>
      <c r="E105" s="99"/>
      <c r="F105" s="113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</row>
    <row r="106" spans="1:33" s="66" customFormat="1" x14ac:dyDescent="0.2">
      <c r="A106" s="87"/>
      <c r="B106" s="114"/>
      <c r="C106" s="66" t="s">
        <v>23</v>
      </c>
      <c r="D106" s="67"/>
      <c r="E106" s="124" t="s">
        <v>570</v>
      </c>
      <c r="F106" s="125"/>
      <c r="G106" s="87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68"/>
    </row>
    <row r="107" spans="1:33" s="66" customFormat="1" x14ac:dyDescent="0.2">
      <c r="A107" s="87"/>
      <c r="B107" s="114"/>
      <c r="C107" s="66" t="s">
        <v>22</v>
      </c>
      <c r="D107" s="67"/>
      <c r="E107" s="84"/>
      <c r="F107" s="70"/>
      <c r="G107" s="87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68"/>
    </row>
    <row r="108" spans="1:33" s="66" customFormat="1" x14ac:dyDescent="0.2">
      <c r="B108" s="90">
        <v>1</v>
      </c>
      <c r="C108" s="66" t="s">
        <v>156</v>
      </c>
      <c r="D108" s="67">
        <v>14368</v>
      </c>
      <c r="E108" s="99" t="s">
        <v>7</v>
      </c>
      <c r="F108" s="67" t="s">
        <v>35</v>
      </c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7"/>
      <c r="W108" s="87"/>
      <c r="X108" s="87"/>
      <c r="Y108" s="87"/>
    </row>
    <row r="109" spans="1:33" s="66" customFormat="1" x14ac:dyDescent="0.2">
      <c r="B109" s="67">
        <v>3</v>
      </c>
      <c r="C109" s="87" t="s">
        <v>320</v>
      </c>
      <c r="D109" s="99" t="s">
        <v>68</v>
      </c>
      <c r="E109" s="111"/>
      <c r="F109" s="113">
        <f>E109*B109</f>
        <v>0</v>
      </c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7"/>
      <c r="W109" s="87"/>
      <c r="X109" s="87"/>
      <c r="Y109" s="87"/>
    </row>
    <row r="110" spans="1:33" s="66" customFormat="1" x14ac:dyDescent="0.2">
      <c r="A110" s="87"/>
      <c r="B110" s="106"/>
      <c r="C110" s="89" t="s">
        <v>487</v>
      </c>
      <c r="D110" s="99"/>
      <c r="E110" s="99"/>
      <c r="F110" s="113"/>
      <c r="G110" s="86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</row>
    <row r="111" spans="1:33" s="66" customFormat="1" x14ac:dyDescent="0.2">
      <c r="A111" s="87"/>
      <c r="B111" s="106"/>
      <c r="C111" s="89" t="s">
        <v>354</v>
      </c>
      <c r="D111" s="99"/>
      <c r="E111" s="99"/>
      <c r="F111" s="113"/>
      <c r="G111" s="86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</row>
    <row r="112" spans="1:33" s="66" customFormat="1" x14ac:dyDescent="0.2">
      <c r="A112" s="87"/>
      <c r="B112" s="106"/>
      <c r="C112" s="89" t="s">
        <v>353</v>
      </c>
      <c r="D112" s="99"/>
      <c r="E112" s="99"/>
      <c r="F112" s="113"/>
      <c r="G112" s="86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</row>
    <row r="113" spans="1:33" s="66" customFormat="1" x14ac:dyDescent="0.2">
      <c r="B113" s="114"/>
      <c r="C113" s="66" t="s">
        <v>23</v>
      </c>
      <c r="D113" s="67"/>
      <c r="E113" s="124" t="s">
        <v>570</v>
      </c>
      <c r="F113" s="125"/>
      <c r="G113" s="87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68"/>
    </row>
    <row r="114" spans="1:33" s="66" customFormat="1" x14ac:dyDescent="0.2">
      <c r="B114" s="114"/>
      <c r="C114" s="66" t="s">
        <v>22</v>
      </c>
      <c r="D114" s="67"/>
      <c r="E114" s="84"/>
      <c r="F114" s="70"/>
      <c r="G114" s="87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68"/>
    </row>
    <row r="115" spans="1:33" s="307" customFormat="1" x14ac:dyDescent="0.2">
      <c r="A115" s="302"/>
      <c r="B115" s="303"/>
      <c r="C115" s="302"/>
      <c r="D115" s="303"/>
      <c r="E115" s="304"/>
      <c r="F115" s="305"/>
      <c r="G115" s="170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76"/>
      <c r="W115" s="344"/>
      <c r="X115" s="344"/>
      <c r="Y115" s="344"/>
      <c r="Z115" s="306"/>
      <c r="AA115" s="306"/>
      <c r="AB115" s="306"/>
      <c r="AC115" s="306"/>
    </row>
    <row r="116" spans="1:33" s="87" customFormat="1" x14ac:dyDescent="0.2">
      <c r="B116" s="90">
        <v>1</v>
      </c>
      <c r="C116" s="87" t="s">
        <v>67</v>
      </c>
      <c r="D116" s="99" t="s">
        <v>68</v>
      </c>
      <c r="E116" s="99" t="s">
        <v>7</v>
      </c>
      <c r="F116" s="67" t="s">
        <v>35</v>
      </c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</row>
    <row r="117" spans="1:33" s="87" customFormat="1" x14ac:dyDescent="0.2">
      <c r="B117" s="162"/>
      <c r="C117" s="87" t="s">
        <v>486</v>
      </c>
      <c r="D117" s="67"/>
      <c r="E117" s="67"/>
      <c r="F117" s="67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</row>
    <row r="118" spans="1:33" s="66" customFormat="1" x14ac:dyDescent="0.2">
      <c r="A118" s="87"/>
      <c r="B118" s="162"/>
      <c r="C118" s="89" t="s">
        <v>487</v>
      </c>
      <c r="D118" s="99"/>
      <c r="E118" s="99"/>
      <c r="F118" s="113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</row>
    <row r="119" spans="1:33" s="66" customFormat="1" x14ac:dyDescent="0.2">
      <c r="A119" s="87"/>
      <c r="B119" s="162"/>
      <c r="C119" s="89" t="s">
        <v>354</v>
      </c>
      <c r="D119" s="99"/>
      <c r="E119" s="99"/>
      <c r="F119" s="113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</row>
    <row r="120" spans="1:33" s="66" customFormat="1" x14ac:dyDescent="0.2">
      <c r="A120" s="87"/>
      <c r="B120" s="162"/>
      <c r="C120" s="89" t="s">
        <v>353</v>
      </c>
      <c r="D120" s="99"/>
      <c r="E120" s="99"/>
      <c r="F120" s="113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</row>
    <row r="121" spans="1:33" s="66" customFormat="1" x14ac:dyDescent="0.2">
      <c r="A121" s="87"/>
      <c r="B121" s="162"/>
      <c r="C121" s="66" t="s">
        <v>23</v>
      </c>
      <c r="D121" s="67"/>
      <c r="E121" s="124" t="s">
        <v>570</v>
      </c>
      <c r="F121" s="125"/>
      <c r="G121" s="87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68"/>
    </row>
    <row r="122" spans="1:33" s="66" customFormat="1" x14ac:dyDescent="0.2">
      <c r="A122" s="87"/>
      <c r="B122" s="162"/>
      <c r="C122" s="66" t="s">
        <v>22</v>
      </c>
      <c r="D122" s="67"/>
      <c r="E122" s="124" t="s">
        <v>595</v>
      </c>
      <c r="F122" s="125"/>
      <c r="G122" s="87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68"/>
    </row>
    <row r="123" spans="1:33" x14ac:dyDescent="0.2">
      <c r="A123" s="37"/>
      <c r="B123" s="38"/>
      <c r="C123" s="37"/>
      <c r="D123" s="38"/>
      <c r="E123" s="33"/>
      <c r="F123" s="33"/>
    </row>
    <row r="124" spans="1:33" s="66" customFormat="1" x14ac:dyDescent="0.2">
      <c r="B124" s="67">
        <v>2</v>
      </c>
      <c r="C124" s="97" t="s">
        <v>144</v>
      </c>
      <c r="D124" s="99">
        <v>14920</v>
      </c>
      <c r="E124" s="111"/>
      <c r="F124" s="113">
        <f>E124*B124</f>
        <v>0</v>
      </c>
      <c r="G124" s="87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7"/>
      <c r="W124" s="87"/>
      <c r="X124" s="87"/>
      <c r="Y124" s="87"/>
    </row>
    <row r="125" spans="1:33" s="66" customFormat="1" x14ac:dyDescent="0.2">
      <c r="A125" s="93"/>
      <c r="B125" s="90">
        <v>2</v>
      </c>
      <c r="C125" s="66" t="s">
        <v>408</v>
      </c>
      <c r="D125" s="99">
        <v>14921</v>
      </c>
      <c r="E125" s="111"/>
      <c r="F125" s="113">
        <f>E125*B125</f>
        <v>0</v>
      </c>
      <c r="G125" s="87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7"/>
      <c r="W125" s="87"/>
      <c r="X125" s="87"/>
      <c r="Y125" s="87"/>
    </row>
    <row r="126" spans="1:33" s="66" customFormat="1" x14ac:dyDescent="0.2">
      <c r="A126" s="87"/>
      <c r="B126" s="90">
        <v>3</v>
      </c>
      <c r="C126" s="87" t="s">
        <v>296</v>
      </c>
      <c r="D126" s="99">
        <v>14828</v>
      </c>
      <c r="E126" s="111"/>
      <c r="F126" s="113">
        <f>E126*B126</f>
        <v>0</v>
      </c>
      <c r="G126" s="87"/>
      <c r="H126" s="85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345"/>
      <c r="W126" s="87"/>
      <c r="X126" s="87"/>
      <c r="Y126" s="87"/>
    </row>
    <row r="127" spans="1:33" s="66" customFormat="1" x14ac:dyDescent="0.2">
      <c r="A127" s="87"/>
      <c r="B127" s="67">
        <v>2</v>
      </c>
      <c r="C127" s="66" t="s">
        <v>36</v>
      </c>
      <c r="D127" s="99" t="s">
        <v>145</v>
      </c>
      <c r="E127" s="99" t="s">
        <v>7</v>
      </c>
      <c r="F127" s="67" t="s">
        <v>35</v>
      </c>
      <c r="G127" s="87"/>
      <c r="H127" s="85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7"/>
      <c r="W127" s="87"/>
      <c r="X127" s="87"/>
      <c r="Y127" s="87"/>
    </row>
    <row r="128" spans="1:33" s="66" customFormat="1" x14ac:dyDescent="0.2">
      <c r="A128" s="87"/>
      <c r="B128" s="67">
        <v>1</v>
      </c>
      <c r="C128" s="66" t="s">
        <v>36</v>
      </c>
      <c r="D128" s="99" t="s">
        <v>145</v>
      </c>
      <c r="E128" s="111"/>
      <c r="F128" s="113">
        <f>E128*B128</f>
        <v>0</v>
      </c>
      <c r="G128" s="87"/>
      <c r="H128" s="85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7"/>
      <c r="W128" s="87"/>
      <c r="X128" s="87"/>
      <c r="Y128" s="87"/>
    </row>
    <row r="129" spans="1:33" s="66" customFormat="1" x14ac:dyDescent="0.2">
      <c r="A129" s="103"/>
      <c r="B129" s="309">
        <v>3</v>
      </c>
      <c r="C129" s="88" t="s">
        <v>14</v>
      </c>
      <c r="D129" s="147" t="s">
        <v>15</v>
      </c>
      <c r="E129" s="99" t="s">
        <v>7</v>
      </c>
      <c r="F129" s="99" t="s">
        <v>19</v>
      </c>
      <c r="G129" s="87"/>
      <c r="H129" s="85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7"/>
      <c r="W129" s="87"/>
      <c r="X129" s="87"/>
      <c r="Y129" s="87"/>
    </row>
    <row r="130" spans="1:33" s="66" customFormat="1" x14ac:dyDescent="0.2">
      <c r="B130" s="67">
        <v>3</v>
      </c>
      <c r="C130" s="66" t="s">
        <v>16</v>
      </c>
      <c r="D130" s="99" t="s">
        <v>17</v>
      </c>
      <c r="E130" s="111"/>
      <c r="F130" s="113">
        <f>E130*B130</f>
        <v>0</v>
      </c>
      <c r="G130" s="87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68"/>
    </row>
    <row r="131" spans="1:33" s="66" customFormat="1" x14ac:dyDescent="0.2">
      <c r="B131" s="67">
        <v>1</v>
      </c>
      <c r="C131" s="66" t="s">
        <v>157</v>
      </c>
      <c r="D131" s="99">
        <v>3223</v>
      </c>
      <c r="E131" s="111"/>
      <c r="F131" s="113">
        <f>E131*B131</f>
        <v>0</v>
      </c>
      <c r="G131" s="87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68"/>
    </row>
    <row r="132" spans="1:33" s="66" customFormat="1" x14ac:dyDescent="0.2">
      <c r="B132" s="67">
        <v>1</v>
      </c>
      <c r="C132" s="66" t="s">
        <v>158</v>
      </c>
      <c r="D132" s="99">
        <v>3223</v>
      </c>
      <c r="E132" s="99" t="s">
        <v>7</v>
      </c>
      <c r="F132" s="67" t="s">
        <v>35</v>
      </c>
      <c r="G132" s="87"/>
      <c r="H132" s="85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7"/>
      <c r="W132" s="87"/>
      <c r="X132" s="87"/>
      <c r="Y132" s="87"/>
    </row>
    <row r="133" spans="1:33" s="66" customFormat="1" x14ac:dyDescent="0.2">
      <c r="B133" s="67">
        <v>1</v>
      </c>
      <c r="C133" s="97" t="s">
        <v>130</v>
      </c>
      <c r="D133" s="99" t="s">
        <v>85</v>
      </c>
      <c r="E133" s="111"/>
      <c r="F133" s="113">
        <f>E133*B133</f>
        <v>0</v>
      </c>
      <c r="G133" s="87"/>
      <c r="H133" s="85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7"/>
      <c r="W133" s="87"/>
      <c r="X133" s="87"/>
      <c r="Y133" s="87"/>
    </row>
    <row r="134" spans="1:33" s="118" customFormat="1" x14ac:dyDescent="0.2">
      <c r="A134" s="66"/>
      <c r="B134" s="90">
        <v>1</v>
      </c>
      <c r="C134" s="87" t="s">
        <v>337</v>
      </c>
      <c r="D134" s="67">
        <v>14346</v>
      </c>
      <c r="E134" s="99" t="s">
        <v>7</v>
      </c>
      <c r="F134" s="67" t="s">
        <v>35</v>
      </c>
      <c r="G134" s="87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7"/>
      <c r="W134" s="100"/>
      <c r="X134" s="100"/>
      <c r="Y134" s="100"/>
      <c r="Z134" s="101"/>
      <c r="AA134" s="101"/>
    </row>
    <row r="135" spans="1:33" s="66" customFormat="1" x14ac:dyDescent="0.2">
      <c r="B135" s="114"/>
      <c r="C135" s="66" t="s">
        <v>23</v>
      </c>
      <c r="D135" s="67"/>
      <c r="E135" s="124" t="s">
        <v>596</v>
      </c>
      <c r="F135" s="125"/>
      <c r="G135" s="87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68"/>
    </row>
    <row r="136" spans="1:33" s="66" customFormat="1" x14ac:dyDescent="0.2">
      <c r="B136" s="114"/>
      <c r="C136" s="66" t="s">
        <v>22</v>
      </c>
      <c r="D136" s="67"/>
      <c r="E136" s="124" t="s">
        <v>597</v>
      </c>
      <c r="F136" s="125"/>
      <c r="G136" s="87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68"/>
    </row>
    <row r="138" spans="1:33" s="59" customFormat="1" x14ac:dyDescent="0.2">
      <c r="A138" s="30"/>
      <c r="B138" s="31"/>
      <c r="C138" s="29"/>
      <c r="D138" s="31"/>
      <c r="E138" s="31"/>
      <c r="F138" s="31"/>
      <c r="G138" s="170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76"/>
      <c r="W138" s="169"/>
      <c r="X138" s="169"/>
      <c r="Y138" s="169"/>
      <c r="AD138" s="29"/>
      <c r="AE138" s="29"/>
      <c r="AF138" s="29"/>
      <c r="AG138" s="29"/>
    </row>
    <row r="139" spans="1:33" s="59" customFormat="1" x14ac:dyDescent="0.2">
      <c r="A139" s="93" t="s">
        <v>25</v>
      </c>
      <c r="B139" s="50" t="s">
        <v>159</v>
      </c>
      <c r="C139" s="37"/>
      <c r="D139" s="243"/>
      <c r="E139" s="31"/>
      <c r="F139" s="31"/>
      <c r="G139" s="170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76"/>
      <c r="W139" s="169"/>
      <c r="X139" s="169"/>
      <c r="Y139" s="169"/>
      <c r="AD139" s="29"/>
      <c r="AE139" s="29"/>
      <c r="AF139" s="29"/>
      <c r="AG139" s="29"/>
    </row>
    <row r="140" spans="1:33" s="66" customFormat="1" x14ac:dyDescent="0.2">
      <c r="A140" s="93"/>
      <c r="B140" s="67">
        <v>1</v>
      </c>
      <c r="C140" s="87" t="s">
        <v>18</v>
      </c>
      <c r="D140" s="90" t="s">
        <v>347</v>
      </c>
      <c r="E140" s="111"/>
      <c r="F140" s="113">
        <f t="shared" ref="F140:F143" si="1">E140*B140</f>
        <v>0</v>
      </c>
      <c r="G140" s="10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7"/>
      <c r="W140" s="87"/>
      <c r="X140" s="87"/>
      <c r="Y140" s="87"/>
    </row>
    <row r="141" spans="1:33" s="66" customFormat="1" x14ac:dyDescent="0.2">
      <c r="A141" s="93"/>
      <c r="B141" s="67">
        <v>1</v>
      </c>
      <c r="C141" s="87" t="s">
        <v>309</v>
      </c>
      <c r="D141" s="90" t="s">
        <v>347</v>
      </c>
      <c r="E141" s="111"/>
      <c r="F141" s="113">
        <f t="shared" si="1"/>
        <v>0</v>
      </c>
      <c r="G141" s="10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7"/>
      <c r="W141" s="87"/>
      <c r="X141" s="87"/>
      <c r="Y141" s="87"/>
    </row>
    <row r="142" spans="1:33" s="66" customFormat="1" x14ac:dyDescent="0.2">
      <c r="B142" s="90">
        <v>4</v>
      </c>
      <c r="C142" s="87" t="s">
        <v>488</v>
      </c>
      <c r="D142" s="99">
        <v>14920</v>
      </c>
      <c r="E142" s="111"/>
      <c r="F142" s="113">
        <f t="shared" si="1"/>
        <v>0</v>
      </c>
      <c r="G142" s="10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7"/>
      <c r="W142" s="87"/>
      <c r="X142" s="87"/>
      <c r="Y142" s="87"/>
    </row>
    <row r="143" spans="1:33" s="66" customFormat="1" x14ac:dyDescent="0.2">
      <c r="B143" s="90">
        <v>4</v>
      </c>
      <c r="C143" s="87" t="s">
        <v>414</v>
      </c>
      <c r="D143" s="99">
        <v>14922</v>
      </c>
      <c r="E143" s="111"/>
      <c r="F143" s="113">
        <f t="shared" si="1"/>
        <v>0</v>
      </c>
      <c r="G143" s="10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7"/>
      <c r="W143" s="87"/>
      <c r="X143" s="87"/>
      <c r="Y143" s="87"/>
    </row>
    <row r="144" spans="1:33" s="59" customFormat="1" x14ac:dyDescent="0.2">
      <c r="A144" s="29"/>
      <c r="B144" s="31"/>
      <c r="C144" s="173"/>
      <c r="D144" s="33"/>
      <c r="E144" s="33"/>
      <c r="F144" s="33"/>
      <c r="G144" s="170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76"/>
      <c r="W144" s="169"/>
      <c r="X144" s="169"/>
      <c r="Y144" s="169"/>
      <c r="AD144" s="29"/>
      <c r="AE144" s="29"/>
      <c r="AF144" s="29"/>
      <c r="AG144" s="29"/>
    </row>
    <row r="145" spans="1:33" s="59" customFormat="1" x14ac:dyDescent="0.2">
      <c r="A145" s="29"/>
      <c r="B145" s="31"/>
      <c r="C145" s="173"/>
      <c r="D145" s="33"/>
      <c r="E145" s="33"/>
      <c r="F145" s="33"/>
      <c r="G145" s="170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76"/>
      <c r="W145" s="169"/>
      <c r="X145" s="169"/>
      <c r="Y145" s="169"/>
      <c r="AD145" s="29"/>
      <c r="AE145" s="29"/>
      <c r="AF145" s="29"/>
      <c r="AG145" s="29"/>
    </row>
    <row r="146" spans="1:33" s="59" customFormat="1" x14ac:dyDescent="0.2">
      <c r="A146" s="93" t="s">
        <v>26</v>
      </c>
      <c r="B146" s="50" t="s">
        <v>160</v>
      </c>
      <c r="C146" s="37"/>
      <c r="D146" s="243"/>
      <c r="E146" s="291"/>
      <c r="F146" s="310"/>
      <c r="G146" s="10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76"/>
      <c r="W146" s="169"/>
      <c r="X146" s="169"/>
      <c r="Y146" s="169"/>
      <c r="AD146" s="29"/>
      <c r="AE146" s="29"/>
      <c r="AF146" s="29"/>
      <c r="AG146" s="29"/>
    </row>
    <row r="147" spans="1:33" s="101" customFormat="1" x14ac:dyDescent="0.2">
      <c r="A147" s="103"/>
      <c r="B147" s="90">
        <v>1</v>
      </c>
      <c r="C147" s="66" t="s">
        <v>297</v>
      </c>
      <c r="D147" s="99">
        <v>13155</v>
      </c>
      <c r="E147" s="111"/>
      <c r="F147" s="113">
        <f>E147*B147</f>
        <v>0</v>
      </c>
      <c r="G147" s="10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100"/>
      <c r="W147" s="100"/>
      <c r="X147" s="100"/>
      <c r="Y147" s="100"/>
    </row>
    <row r="148" spans="1:33" s="66" customFormat="1" x14ac:dyDescent="0.2">
      <c r="A148" s="103"/>
      <c r="B148" s="90"/>
      <c r="C148" s="66" t="s">
        <v>298</v>
      </c>
      <c r="D148" s="67"/>
      <c r="E148" s="67"/>
      <c r="F148" s="67"/>
      <c r="G148" s="10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7"/>
      <c r="W148" s="87"/>
      <c r="X148" s="87"/>
      <c r="Y148" s="87"/>
    </row>
    <row r="149" spans="1:33" s="66" customFormat="1" x14ac:dyDescent="0.2">
      <c r="A149" s="103"/>
      <c r="B149" s="114"/>
      <c r="C149" s="66" t="s">
        <v>23</v>
      </c>
      <c r="D149" s="67"/>
      <c r="E149" s="84"/>
      <c r="F149" s="70"/>
      <c r="G149" s="10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68"/>
    </row>
    <row r="150" spans="1:33" s="66" customFormat="1" x14ac:dyDescent="0.2">
      <c r="A150" s="103"/>
      <c r="B150" s="114"/>
      <c r="C150" s="66" t="s">
        <v>22</v>
      </c>
      <c r="D150" s="67"/>
      <c r="E150" s="84"/>
      <c r="F150" s="70"/>
      <c r="G150" s="10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68"/>
    </row>
    <row r="151" spans="1:33" s="66" customFormat="1" x14ac:dyDescent="0.2">
      <c r="A151" s="93"/>
      <c r="B151" s="67">
        <v>1</v>
      </c>
      <c r="C151" s="87" t="s">
        <v>310</v>
      </c>
      <c r="D151" s="67" t="s">
        <v>311</v>
      </c>
      <c r="E151" s="111"/>
      <c r="F151" s="113">
        <f>E151*B151</f>
        <v>0</v>
      </c>
      <c r="G151" s="10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7"/>
      <c r="W151" s="87"/>
      <c r="X151" s="87"/>
      <c r="Y151" s="87"/>
    </row>
    <row r="152" spans="1:33" s="101" customFormat="1" x14ac:dyDescent="0.2">
      <c r="A152" s="93"/>
      <c r="B152" s="67">
        <v>1</v>
      </c>
      <c r="C152" s="66" t="s">
        <v>9</v>
      </c>
      <c r="D152" s="67" t="s">
        <v>21</v>
      </c>
      <c r="E152" s="111"/>
      <c r="F152" s="113">
        <f>E152*B152</f>
        <v>0</v>
      </c>
      <c r="G152" s="10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100"/>
      <c r="W152" s="100"/>
      <c r="X152" s="100"/>
      <c r="Y152" s="100"/>
    </row>
    <row r="153" spans="1:33" s="101" customFormat="1" x14ac:dyDescent="0.2">
      <c r="B153" s="67">
        <v>1</v>
      </c>
      <c r="C153" s="66" t="s">
        <v>316</v>
      </c>
      <c r="D153" s="99" t="s">
        <v>85</v>
      </c>
      <c r="E153" s="111"/>
      <c r="F153" s="113">
        <f>E153*B153</f>
        <v>0</v>
      </c>
      <c r="G153" s="10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100"/>
      <c r="W153" s="100"/>
      <c r="X153" s="100"/>
      <c r="Y153" s="100"/>
    </row>
    <row r="154" spans="1:33" s="101" customFormat="1" x14ac:dyDescent="0.2">
      <c r="A154" s="110"/>
      <c r="B154" s="67"/>
      <c r="C154" s="66" t="s">
        <v>489</v>
      </c>
      <c r="D154" s="67"/>
      <c r="E154" s="67"/>
      <c r="F154" s="67"/>
      <c r="G154" s="10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100"/>
      <c r="W154" s="100"/>
      <c r="X154" s="100"/>
      <c r="Y154" s="100"/>
    </row>
    <row r="155" spans="1:33" x14ac:dyDescent="0.2">
      <c r="G155" s="106"/>
      <c r="V155" s="238"/>
    </row>
    <row r="156" spans="1:33" x14ac:dyDescent="0.2">
      <c r="A156" s="29"/>
      <c r="B156" s="337"/>
      <c r="C156" s="307"/>
      <c r="D156" s="305"/>
      <c r="E156" s="304"/>
      <c r="F156" s="305"/>
    </row>
    <row r="157" spans="1:33" s="30" customFormat="1" x14ac:dyDescent="0.2">
      <c r="A157" s="93" t="s">
        <v>166</v>
      </c>
      <c r="B157" s="50" t="s">
        <v>161</v>
      </c>
      <c r="C157" s="50"/>
      <c r="D157" s="38"/>
      <c r="E157" s="31"/>
      <c r="F157" s="31"/>
      <c r="G157" s="106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76"/>
      <c r="W157" s="295"/>
      <c r="X157" s="295"/>
      <c r="Y157" s="295"/>
      <c r="Z157" s="64"/>
      <c r="AA157" s="64"/>
      <c r="AB157" s="64"/>
      <c r="AC157" s="64"/>
    </row>
    <row r="158" spans="1:33" s="66" customFormat="1" x14ac:dyDescent="0.2">
      <c r="A158" s="118"/>
      <c r="B158" s="90">
        <v>4</v>
      </c>
      <c r="C158" s="87" t="s">
        <v>227</v>
      </c>
      <c r="D158" s="99">
        <v>14649</v>
      </c>
      <c r="E158" s="111"/>
      <c r="F158" s="113">
        <f>E158*B158</f>
        <v>0</v>
      </c>
      <c r="G158" s="10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7"/>
      <c r="W158" s="87"/>
      <c r="X158" s="87"/>
      <c r="Y158" s="87"/>
    </row>
    <row r="159" spans="1:33" s="66" customFormat="1" x14ac:dyDescent="0.2">
      <c r="A159" s="118"/>
      <c r="B159" s="90"/>
      <c r="C159" s="87" t="s">
        <v>251</v>
      </c>
      <c r="D159" s="67"/>
      <c r="E159" s="67"/>
      <c r="F159" s="67"/>
      <c r="G159" s="10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68"/>
    </row>
    <row r="160" spans="1:33" s="66" customFormat="1" x14ac:dyDescent="0.2">
      <c r="A160" s="118"/>
      <c r="B160" s="114"/>
      <c r="C160" s="66" t="s">
        <v>23</v>
      </c>
      <c r="D160" s="67"/>
      <c r="E160" s="84"/>
      <c r="F160" s="70"/>
      <c r="G160" s="10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68"/>
    </row>
    <row r="161" spans="1:29" s="66" customFormat="1" x14ac:dyDescent="0.2">
      <c r="A161" s="118"/>
      <c r="B161" s="114"/>
      <c r="C161" s="66" t="s">
        <v>22</v>
      </c>
      <c r="D161" s="67"/>
      <c r="E161" s="84"/>
      <c r="F161" s="70"/>
      <c r="G161" s="10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68"/>
    </row>
    <row r="162" spans="1:29" s="66" customFormat="1" x14ac:dyDescent="0.2">
      <c r="B162" s="90">
        <v>4</v>
      </c>
      <c r="C162" s="87" t="s">
        <v>502</v>
      </c>
      <c r="D162" s="99" t="s">
        <v>85</v>
      </c>
      <c r="E162" s="111"/>
      <c r="F162" s="113">
        <f>E162*B162</f>
        <v>0</v>
      </c>
      <c r="G162" s="10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68"/>
    </row>
    <row r="163" spans="1:29" s="37" customFormat="1" x14ac:dyDescent="0.2">
      <c r="A163" s="66"/>
      <c r="B163" s="90"/>
      <c r="C163" s="87" t="s">
        <v>126</v>
      </c>
      <c r="D163" s="99"/>
      <c r="E163" s="99"/>
      <c r="F163" s="99"/>
      <c r="G163" s="106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76"/>
      <c r="W163" s="76"/>
      <c r="X163" s="76"/>
      <c r="Y163" s="76"/>
      <c r="Z163" s="58"/>
      <c r="AA163" s="58"/>
      <c r="AB163" s="58"/>
      <c r="AC163" s="58"/>
    </row>
    <row r="164" spans="1:29" s="66" customFormat="1" x14ac:dyDescent="0.2">
      <c r="B164" s="114"/>
      <c r="C164" s="66" t="s">
        <v>23</v>
      </c>
      <c r="D164" s="67"/>
      <c r="E164" s="84"/>
      <c r="F164" s="70"/>
      <c r="G164" s="10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68"/>
    </row>
    <row r="165" spans="1:29" s="37" customFormat="1" x14ac:dyDescent="0.2">
      <c r="A165" s="66"/>
      <c r="B165" s="114"/>
      <c r="C165" s="66" t="s">
        <v>22</v>
      </c>
      <c r="D165" s="67"/>
      <c r="E165" s="84"/>
      <c r="F165" s="70"/>
      <c r="G165" s="106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16"/>
      <c r="AA165" s="58"/>
      <c r="AB165" s="58"/>
      <c r="AC165" s="58"/>
    </row>
    <row r="166" spans="1:29" s="37" customFormat="1" x14ac:dyDescent="0.2">
      <c r="A166" s="93"/>
      <c r="B166" s="67"/>
      <c r="C166" s="66"/>
      <c r="D166" s="67"/>
      <c r="E166" s="67"/>
      <c r="F166" s="67"/>
      <c r="G166" s="76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16"/>
      <c r="AA166" s="58"/>
      <c r="AB166" s="58"/>
      <c r="AC166" s="58"/>
    </row>
    <row r="167" spans="1:29" s="66" customFormat="1" x14ac:dyDescent="0.2">
      <c r="B167" s="115">
        <v>2</v>
      </c>
      <c r="C167" s="88" t="s">
        <v>162</v>
      </c>
      <c r="D167" s="99" t="s">
        <v>85</v>
      </c>
      <c r="E167" s="99" t="s">
        <v>7</v>
      </c>
      <c r="F167" s="99" t="s">
        <v>19</v>
      </c>
      <c r="G167" s="87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7"/>
      <c r="W167" s="87"/>
      <c r="X167" s="87"/>
      <c r="Y167" s="87"/>
    </row>
    <row r="168" spans="1:29" s="66" customFormat="1" x14ac:dyDescent="0.2">
      <c r="B168" s="115">
        <v>2</v>
      </c>
      <c r="C168" s="88" t="s">
        <v>163</v>
      </c>
      <c r="D168" s="99" t="s">
        <v>85</v>
      </c>
      <c r="E168" s="99" t="s">
        <v>7</v>
      </c>
      <c r="F168" s="99" t="s">
        <v>19</v>
      </c>
      <c r="G168" s="87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7"/>
      <c r="W168" s="87"/>
      <c r="X168" s="87"/>
      <c r="Y168" s="87"/>
    </row>
    <row r="169" spans="1:29" s="66" customFormat="1" x14ac:dyDescent="0.2">
      <c r="B169" s="67">
        <v>1</v>
      </c>
      <c r="C169" s="66" t="s">
        <v>108</v>
      </c>
      <c r="D169" s="99" t="s">
        <v>85</v>
      </c>
      <c r="E169" s="111"/>
      <c r="F169" s="113">
        <f>E169*B169</f>
        <v>0</v>
      </c>
      <c r="G169" s="87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7"/>
      <c r="W169" s="87"/>
      <c r="X169" s="87"/>
      <c r="Y169" s="87"/>
    </row>
    <row r="170" spans="1:29" s="66" customFormat="1" x14ac:dyDescent="0.2">
      <c r="B170" s="67"/>
      <c r="C170" s="66" t="s">
        <v>228</v>
      </c>
      <c r="D170" s="67"/>
      <c r="E170" s="67"/>
      <c r="F170" s="113"/>
      <c r="G170" s="87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7"/>
      <c r="W170" s="87"/>
      <c r="X170" s="87"/>
      <c r="Y170" s="87"/>
    </row>
    <row r="171" spans="1:29" s="66" customFormat="1" x14ac:dyDescent="0.2">
      <c r="A171" s="93"/>
      <c r="B171" s="67">
        <v>4</v>
      </c>
      <c r="C171" s="87" t="s">
        <v>299</v>
      </c>
      <c r="D171" s="106" t="s">
        <v>415</v>
      </c>
      <c r="E171" s="99" t="s">
        <v>7</v>
      </c>
      <c r="F171" s="67" t="s">
        <v>35</v>
      </c>
      <c r="G171" s="87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7"/>
      <c r="W171" s="87"/>
      <c r="X171" s="87"/>
      <c r="Y171" s="87"/>
    </row>
    <row r="172" spans="1:29" s="66" customFormat="1" x14ac:dyDescent="0.2">
      <c r="B172" s="67">
        <v>4</v>
      </c>
      <c r="C172" s="66" t="s">
        <v>138</v>
      </c>
      <c r="D172" s="99" t="s">
        <v>85</v>
      </c>
      <c r="E172" s="99" t="s">
        <v>7</v>
      </c>
      <c r="F172" s="67" t="s">
        <v>35</v>
      </c>
      <c r="G172" s="87"/>
      <c r="H172" s="86"/>
      <c r="I172" s="87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7"/>
      <c r="W172" s="87"/>
      <c r="X172" s="87"/>
      <c r="Y172" s="87"/>
    </row>
    <row r="173" spans="1:29" s="66" customFormat="1" x14ac:dyDescent="0.2">
      <c r="A173" s="93"/>
      <c r="B173" s="114"/>
      <c r="C173" s="66" t="s">
        <v>23</v>
      </c>
      <c r="D173" s="67"/>
      <c r="E173" s="124" t="s">
        <v>229</v>
      </c>
      <c r="F173" s="125"/>
      <c r="G173" s="87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68"/>
    </row>
    <row r="174" spans="1:29" s="66" customFormat="1" x14ac:dyDescent="0.2">
      <c r="A174" s="93"/>
      <c r="B174" s="114"/>
      <c r="C174" s="66" t="s">
        <v>22</v>
      </c>
      <c r="D174" s="67"/>
      <c r="E174" s="124" t="s">
        <v>230</v>
      </c>
      <c r="F174" s="125"/>
      <c r="G174" s="87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68"/>
    </row>
    <row r="175" spans="1:29" s="66" customFormat="1" x14ac:dyDescent="0.2">
      <c r="B175" s="67">
        <v>4</v>
      </c>
      <c r="C175" s="87" t="s">
        <v>502</v>
      </c>
      <c r="D175" s="99" t="s">
        <v>85</v>
      </c>
      <c r="E175" s="99" t="s">
        <v>7</v>
      </c>
      <c r="F175" s="67" t="s">
        <v>35</v>
      </c>
      <c r="G175" s="87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7"/>
      <c r="W175" s="87"/>
      <c r="X175" s="87"/>
      <c r="Y175" s="87"/>
    </row>
    <row r="176" spans="1:29" s="66" customFormat="1" x14ac:dyDescent="0.2">
      <c r="B176" s="67"/>
      <c r="C176" s="87" t="s">
        <v>33</v>
      </c>
      <c r="D176" s="99"/>
      <c r="E176" s="99"/>
      <c r="F176" s="99"/>
      <c r="G176" s="87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7"/>
      <c r="W176" s="87"/>
      <c r="X176" s="87"/>
      <c r="Y176" s="87"/>
    </row>
    <row r="177" spans="1:33" s="66" customFormat="1" x14ac:dyDescent="0.2">
      <c r="B177" s="90">
        <v>4</v>
      </c>
      <c r="C177" s="66" t="s">
        <v>139</v>
      </c>
      <c r="D177" s="99" t="s">
        <v>85</v>
      </c>
      <c r="E177" s="99" t="s">
        <v>7</v>
      </c>
      <c r="F177" s="67" t="s">
        <v>35</v>
      </c>
      <c r="G177" s="87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7"/>
      <c r="W177" s="87"/>
      <c r="X177" s="87"/>
      <c r="Y177" s="87"/>
    </row>
    <row r="178" spans="1:33" s="66" customFormat="1" x14ac:dyDescent="0.2">
      <c r="B178" s="67"/>
      <c r="C178" s="66" t="s">
        <v>105</v>
      </c>
      <c r="D178" s="67"/>
      <c r="E178" s="99"/>
      <c r="F178" s="99"/>
      <c r="G178" s="87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7"/>
      <c r="W178" s="87"/>
      <c r="X178" s="87"/>
      <c r="Y178" s="87"/>
    </row>
    <row r="179" spans="1:33" s="66" customFormat="1" x14ac:dyDescent="0.2">
      <c r="B179" s="67"/>
      <c r="C179" s="66" t="s">
        <v>34</v>
      </c>
      <c r="D179" s="67"/>
      <c r="E179" s="99"/>
      <c r="F179" s="99"/>
      <c r="G179" s="87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7"/>
      <c r="W179" s="87"/>
      <c r="X179" s="87"/>
      <c r="Y179" s="87"/>
    </row>
    <row r="182" spans="1:33" s="59" customFormat="1" x14ac:dyDescent="0.2">
      <c r="A182" s="93" t="s">
        <v>112</v>
      </c>
      <c r="B182" s="50" t="s">
        <v>164</v>
      </c>
      <c r="C182" s="37"/>
      <c r="D182" s="243"/>
      <c r="E182" s="31"/>
      <c r="F182" s="31"/>
      <c r="G182" s="170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76"/>
      <c r="W182" s="169"/>
      <c r="X182" s="169"/>
      <c r="Y182" s="169"/>
      <c r="AD182" s="29"/>
      <c r="AE182" s="29"/>
      <c r="AF182" s="29"/>
      <c r="AG182" s="29"/>
    </row>
    <row r="183" spans="1:33" s="66" customFormat="1" x14ac:dyDescent="0.2">
      <c r="B183" s="67">
        <v>1</v>
      </c>
      <c r="C183" s="87" t="s">
        <v>312</v>
      </c>
      <c r="D183" s="99">
        <v>14060</v>
      </c>
      <c r="E183" s="111"/>
      <c r="F183" s="113">
        <f>E183*B183</f>
        <v>0</v>
      </c>
      <c r="G183" s="87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7"/>
      <c r="W183" s="87"/>
      <c r="X183" s="87"/>
      <c r="Y183" s="87"/>
    </row>
    <row r="184" spans="1:33" x14ac:dyDescent="0.2">
      <c r="G184" s="87"/>
    </row>
    <row r="185" spans="1:33" s="66" customFormat="1" x14ac:dyDescent="0.2">
      <c r="B185" s="106">
        <v>1</v>
      </c>
      <c r="C185" s="97" t="s">
        <v>491</v>
      </c>
      <c r="D185" s="99" t="s">
        <v>118</v>
      </c>
      <c r="E185" s="99" t="s">
        <v>7</v>
      </c>
      <c r="F185" s="67" t="s">
        <v>35</v>
      </c>
      <c r="G185" s="87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7"/>
      <c r="W185" s="87"/>
      <c r="X185" s="87"/>
      <c r="Y185" s="87"/>
    </row>
    <row r="186" spans="1:33" s="66" customFormat="1" x14ac:dyDescent="0.2">
      <c r="B186" s="106"/>
      <c r="C186" s="66" t="s">
        <v>492</v>
      </c>
      <c r="D186" s="67"/>
      <c r="E186" s="67"/>
      <c r="F186" s="67"/>
      <c r="G186" s="87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7"/>
      <c r="W186" s="87"/>
      <c r="X186" s="87"/>
      <c r="Y186" s="87"/>
    </row>
    <row r="187" spans="1:33" s="66" customFormat="1" x14ac:dyDescent="0.2">
      <c r="B187" s="106"/>
      <c r="C187" s="87" t="s">
        <v>659</v>
      </c>
      <c r="D187" s="67"/>
      <c r="E187" s="67"/>
      <c r="F187" s="67"/>
      <c r="G187" s="87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7"/>
      <c r="W187" s="87"/>
      <c r="X187" s="87"/>
      <c r="Y187" s="87"/>
    </row>
    <row r="188" spans="1:33" s="66" customFormat="1" x14ac:dyDescent="0.2">
      <c r="B188" s="106"/>
      <c r="C188" s="87" t="s">
        <v>660</v>
      </c>
      <c r="D188" s="67"/>
      <c r="E188" s="67"/>
      <c r="F188" s="67"/>
      <c r="G188" s="87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7"/>
      <c r="W188" s="87"/>
      <c r="X188" s="87"/>
      <c r="Y188" s="87"/>
    </row>
    <row r="189" spans="1:33" s="66" customFormat="1" x14ac:dyDescent="0.2">
      <c r="B189" s="106"/>
      <c r="C189" s="66" t="s">
        <v>23</v>
      </c>
      <c r="D189" s="67"/>
      <c r="E189" s="124" t="s">
        <v>598</v>
      </c>
      <c r="F189" s="125"/>
      <c r="G189" s="87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7"/>
      <c r="W189" s="87"/>
      <c r="X189" s="87"/>
      <c r="Y189" s="87"/>
    </row>
    <row r="190" spans="1:33" s="66" customFormat="1" x14ac:dyDescent="0.2">
      <c r="A190" s="93"/>
      <c r="B190" s="114"/>
      <c r="C190" s="66" t="s">
        <v>22</v>
      </c>
      <c r="D190" s="67"/>
      <c r="E190" s="124" t="s">
        <v>599</v>
      </c>
      <c r="F190" s="125"/>
      <c r="G190" s="87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7"/>
      <c r="W190" s="87"/>
      <c r="X190" s="87"/>
      <c r="Y190" s="87"/>
    </row>
    <row r="191" spans="1:33" s="66" customFormat="1" x14ac:dyDescent="0.2">
      <c r="A191" s="93"/>
      <c r="B191" s="346"/>
      <c r="D191" s="67"/>
      <c r="E191" s="67"/>
      <c r="F191" s="347"/>
      <c r="G191" s="87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7"/>
      <c r="W191" s="87"/>
      <c r="X191" s="87"/>
      <c r="Y191" s="87"/>
    </row>
    <row r="192" spans="1:33" s="66" customFormat="1" x14ac:dyDescent="0.2">
      <c r="B192" s="67">
        <v>1</v>
      </c>
      <c r="C192" s="66" t="s">
        <v>422</v>
      </c>
      <c r="D192" s="67" t="s">
        <v>85</v>
      </c>
      <c r="E192" s="99" t="s">
        <v>7</v>
      </c>
      <c r="F192" s="67" t="s">
        <v>35</v>
      </c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33" s="66" customFormat="1" x14ac:dyDescent="0.2">
      <c r="B193" s="67"/>
      <c r="C193" s="89" t="s">
        <v>419</v>
      </c>
      <c r="D193" s="67"/>
      <c r="E193" s="67"/>
      <c r="F193" s="6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</row>
    <row r="194" spans="1:33" s="66" customFormat="1" x14ac:dyDescent="0.2">
      <c r="B194" s="67"/>
      <c r="C194" s="89" t="s">
        <v>420</v>
      </c>
      <c r="D194" s="67"/>
      <c r="E194" s="67"/>
      <c r="F194" s="6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</row>
    <row r="195" spans="1:33" s="66" customFormat="1" x14ac:dyDescent="0.2">
      <c r="B195" s="67"/>
      <c r="C195" s="89" t="s">
        <v>425</v>
      </c>
      <c r="D195" s="67"/>
      <c r="E195" s="67"/>
      <c r="F195" s="6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</row>
    <row r="196" spans="1:33" s="66" customFormat="1" x14ac:dyDescent="0.2">
      <c r="B196" s="67"/>
      <c r="C196" s="89" t="s">
        <v>421</v>
      </c>
      <c r="D196" s="67"/>
      <c r="E196" s="67"/>
      <c r="F196" s="67"/>
      <c r="G196" s="87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7"/>
      <c r="W196" s="87"/>
      <c r="X196" s="87"/>
      <c r="Y196" s="87"/>
    </row>
    <row r="197" spans="1:33" s="59" customFormat="1" x14ac:dyDescent="0.2">
      <c r="A197" s="248"/>
      <c r="B197" s="312">
        <v>1</v>
      </c>
      <c r="C197" s="66" t="s">
        <v>102</v>
      </c>
      <c r="D197" s="67">
        <v>14572</v>
      </c>
      <c r="E197" s="99" t="s">
        <v>7</v>
      </c>
      <c r="F197" s="67" t="s">
        <v>35</v>
      </c>
      <c r="G197" s="169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76"/>
      <c r="W197" s="169"/>
      <c r="X197" s="169"/>
      <c r="Y197" s="169"/>
    </row>
    <row r="200" spans="1:33" s="59" customFormat="1" x14ac:dyDescent="0.2">
      <c r="A200" s="93" t="s">
        <v>167</v>
      </c>
      <c r="B200" s="50" t="s">
        <v>129</v>
      </c>
      <c r="C200" s="37"/>
      <c r="D200" s="243"/>
      <c r="E200" s="291"/>
      <c r="F200" s="310"/>
      <c r="G200" s="170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76"/>
      <c r="W200" s="169"/>
      <c r="X200" s="169"/>
      <c r="Y200" s="169"/>
      <c r="AD200" s="29"/>
      <c r="AE200" s="29"/>
      <c r="AF200" s="29"/>
      <c r="AG200" s="29"/>
    </row>
    <row r="201" spans="1:33" x14ac:dyDescent="0.2">
      <c r="A201" s="37"/>
      <c r="B201" s="38">
        <v>1</v>
      </c>
      <c r="C201" s="37" t="s">
        <v>83</v>
      </c>
      <c r="D201" s="99" t="s">
        <v>85</v>
      </c>
      <c r="E201" s="99" t="s">
        <v>7</v>
      </c>
      <c r="F201" s="67" t="s">
        <v>35</v>
      </c>
    </row>
    <row r="202" spans="1:33" x14ac:dyDescent="0.2">
      <c r="A202" s="37"/>
      <c r="B202" s="38"/>
      <c r="C202" s="37" t="s">
        <v>84</v>
      </c>
      <c r="D202" s="38"/>
    </row>
    <row r="203" spans="1:33" x14ac:dyDescent="0.2">
      <c r="A203" s="37"/>
      <c r="B203" s="38"/>
      <c r="C203" s="37" t="s">
        <v>176</v>
      </c>
      <c r="D203" s="38"/>
    </row>
    <row r="204" spans="1:33" x14ac:dyDescent="0.2">
      <c r="A204" s="37"/>
      <c r="B204" s="38"/>
      <c r="C204" s="66" t="s">
        <v>518</v>
      </c>
      <c r="D204" s="38"/>
      <c r="G204" s="87"/>
    </row>
    <row r="205" spans="1:33" s="314" customFormat="1" x14ac:dyDescent="0.2">
      <c r="A205" s="313"/>
      <c r="B205" s="67">
        <v>1</v>
      </c>
      <c r="C205" s="87" t="s">
        <v>134</v>
      </c>
      <c r="D205" s="99" t="s">
        <v>85</v>
      </c>
      <c r="E205" s="111"/>
      <c r="F205" s="113">
        <f>E205*B205</f>
        <v>0</v>
      </c>
      <c r="G205" s="170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100"/>
      <c r="W205" s="100"/>
      <c r="X205" s="100"/>
      <c r="Y205" s="100"/>
      <c r="Z205" s="101"/>
      <c r="AA205" s="101"/>
    </row>
    <row r="206" spans="1:33" s="68" customFormat="1" x14ac:dyDescent="0.2">
      <c r="A206" s="89"/>
      <c r="B206" s="67">
        <v>1</v>
      </c>
      <c r="C206" s="66" t="s">
        <v>300</v>
      </c>
      <c r="D206" s="99">
        <v>14881</v>
      </c>
      <c r="E206" s="111"/>
      <c r="F206" s="113">
        <f>E206*B206</f>
        <v>0</v>
      </c>
      <c r="G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</row>
    <row r="207" spans="1:33" s="68" customFormat="1" x14ac:dyDescent="0.2">
      <c r="A207" s="89"/>
      <c r="B207" s="99"/>
      <c r="C207" s="104" t="s">
        <v>493</v>
      </c>
      <c r="D207" s="99"/>
      <c r="E207" s="99"/>
      <c r="F207" s="99"/>
      <c r="G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</row>
    <row r="208" spans="1:33" s="68" customFormat="1" x14ac:dyDescent="0.2">
      <c r="A208" s="97"/>
      <c r="B208" s="99"/>
      <c r="C208" s="66" t="s">
        <v>689</v>
      </c>
      <c r="D208" s="99"/>
      <c r="E208" s="99"/>
      <c r="F208" s="99"/>
      <c r="G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</row>
    <row r="209" spans="1:33" s="68" customFormat="1" x14ac:dyDescent="0.2">
      <c r="A209" s="97"/>
      <c r="B209" s="99"/>
      <c r="C209" s="66" t="s">
        <v>301</v>
      </c>
      <c r="D209" s="99"/>
      <c r="E209" s="99"/>
      <c r="F209" s="99"/>
      <c r="G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</row>
    <row r="210" spans="1:33" s="68" customFormat="1" x14ac:dyDescent="0.2">
      <c r="A210" s="97"/>
      <c r="B210" s="99"/>
      <c r="C210" s="66" t="s">
        <v>690</v>
      </c>
      <c r="D210" s="99"/>
      <c r="E210" s="99"/>
      <c r="F210" s="99"/>
      <c r="G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</row>
    <row r="211" spans="1:33" s="86" customFormat="1" x14ac:dyDescent="0.2">
      <c r="A211" s="89"/>
      <c r="B211" s="106"/>
      <c r="C211" s="66" t="s">
        <v>302</v>
      </c>
      <c r="D211" s="106"/>
      <c r="E211" s="106"/>
      <c r="F211" s="106"/>
      <c r="G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</row>
    <row r="212" spans="1:33" s="86" customFormat="1" x14ac:dyDescent="0.2">
      <c r="A212" s="89"/>
      <c r="B212" s="106"/>
      <c r="C212" s="66" t="s">
        <v>691</v>
      </c>
      <c r="D212" s="106"/>
      <c r="E212" s="106"/>
      <c r="F212" s="106"/>
      <c r="G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</row>
    <row r="213" spans="1:33" s="86" customFormat="1" x14ac:dyDescent="0.2">
      <c r="A213" s="89"/>
      <c r="B213" s="106"/>
      <c r="C213" s="66" t="s">
        <v>692</v>
      </c>
      <c r="D213" s="106"/>
      <c r="E213" s="106"/>
      <c r="F213" s="106"/>
      <c r="G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</row>
    <row r="214" spans="1:33" s="86" customFormat="1" x14ac:dyDescent="0.2">
      <c r="A214" s="89"/>
      <c r="B214" s="106"/>
      <c r="C214" s="66" t="s">
        <v>693</v>
      </c>
      <c r="D214" s="106"/>
      <c r="E214" s="106"/>
      <c r="F214" s="106"/>
      <c r="G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</row>
    <row r="215" spans="1:33" s="86" customFormat="1" x14ac:dyDescent="0.2">
      <c r="A215" s="89"/>
      <c r="B215" s="106"/>
      <c r="C215" s="66" t="s">
        <v>694</v>
      </c>
      <c r="D215" s="106"/>
      <c r="E215" s="106"/>
      <c r="F215" s="106"/>
      <c r="G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</row>
    <row r="216" spans="1:33" s="86" customFormat="1" x14ac:dyDescent="0.2">
      <c r="A216" s="89"/>
      <c r="B216" s="106"/>
      <c r="C216" s="66" t="s">
        <v>695</v>
      </c>
      <c r="D216" s="106"/>
      <c r="E216" s="106"/>
      <c r="F216" s="106"/>
      <c r="G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</row>
    <row r="217" spans="1:33" s="86" customFormat="1" x14ac:dyDescent="0.2">
      <c r="A217" s="89"/>
      <c r="B217" s="106"/>
      <c r="C217" s="66" t="s">
        <v>696</v>
      </c>
      <c r="D217" s="106"/>
      <c r="E217" s="106"/>
      <c r="F217" s="106"/>
      <c r="G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</row>
    <row r="218" spans="1:33" s="86" customFormat="1" x14ac:dyDescent="0.2">
      <c r="A218" s="89"/>
      <c r="B218" s="106"/>
      <c r="C218" s="66" t="s">
        <v>303</v>
      </c>
      <c r="D218" s="106"/>
      <c r="E218" s="106"/>
      <c r="F218" s="106"/>
      <c r="G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</row>
    <row r="219" spans="1:33" s="86" customFormat="1" x14ac:dyDescent="0.2">
      <c r="A219" s="89"/>
      <c r="B219" s="106"/>
      <c r="C219" s="66" t="s">
        <v>697</v>
      </c>
      <c r="D219" s="106"/>
      <c r="E219" s="106"/>
      <c r="F219" s="106"/>
      <c r="G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</row>
    <row r="220" spans="1:33" s="86" customFormat="1" x14ac:dyDescent="0.2">
      <c r="A220" s="89"/>
      <c r="B220" s="106"/>
      <c r="C220" s="66" t="s">
        <v>304</v>
      </c>
      <c r="D220" s="106"/>
      <c r="E220" s="106"/>
      <c r="F220" s="106"/>
      <c r="G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</row>
    <row r="221" spans="1:33" s="86" customFormat="1" x14ac:dyDescent="0.2">
      <c r="A221" s="89"/>
      <c r="B221" s="106"/>
      <c r="C221" s="66" t="s">
        <v>698</v>
      </c>
      <c r="D221" s="106"/>
      <c r="E221" s="106"/>
      <c r="F221" s="106"/>
      <c r="G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</row>
    <row r="222" spans="1:33" s="86" customFormat="1" x14ac:dyDescent="0.2">
      <c r="A222" s="89"/>
      <c r="B222" s="106"/>
      <c r="C222" s="66" t="s">
        <v>699</v>
      </c>
      <c r="D222" s="106"/>
      <c r="E222" s="106"/>
      <c r="F222" s="106"/>
      <c r="G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</row>
    <row r="223" spans="1:33" s="86" customFormat="1" x14ac:dyDescent="0.2">
      <c r="A223" s="89"/>
      <c r="B223" s="106"/>
      <c r="C223" s="66" t="s">
        <v>700</v>
      </c>
      <c r="D223" s="106"/>
      <c r="E223" s="106"/>
      <c r="F223" s="106"/>
      <c r="G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</row>
    <row r="224" spans="1:33" s="86" customFormat="1" x14ac:dyDescent="0.2">
      <c r="A224" s="89"/>
      <c r="B224" s="106"/>
      <c r="C224" s="66" t="s">
        <v>701</v>
      </c>
      <c r="D224" s="106"/>
      <c r="E224" s="106"/>
      <c r="F224" s="106"/>
      <c r="G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</row>
    <row r="225" spans="1:33" s="86" customFormat="1" x14ac:dyDescent="0.2">
      <c r="A225" s="89"/>
      <c r="B225" s="106"/>
      <c r="C225" s="66" t="s">
        <v>702</v>
      </c>
      <c r="D225" s="106"/>
      <c r="E225" s="106"/>
      <c r="F225" s="106"/>
      <c r="G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</row>
    <row r="226" spans="1:33" s="86" customFormat="1" x14ac:dyDescent="0.2">
      <c r="A226" s="89"/>
      <c r="B226" s="106"/>
      <c r="C226" s="66" t="s">
        <v>703</v>
      </c>
      <c r="D226" s="106"/>
      <c r="E226" s="106"/>
      <c r="F226" s="106"/>
      <c r="G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</row>
    <row r="227" spans="1:33" s="86" customFormat="1" x14ac:dyDescent="0.2">
      <c r="A227" s="89"/>
      <c r="B227" s="106"/>
      <c r="C227" s="66" t="s">
        <v>704</v>
      </c>
      <c r="D227" s="106"/>
      <c r="E227" s="106"/>
      <c r="F227" s="106"/>
      <c r="G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</row>
    <row r="228" spans="1:33" s="86" customFormat="1" x14ac:dyDescent="0.2">
      <c r="A228" s="89"/>
      <c r="B228" s="106"/>
      <c r="C228" s="66" t="s">
        <v>705</v>
      </c>
      <c r="D228" s="106"/>
      <c r="E228" s="106"/>
      <c r="F228" s="106"/>
      <c r="G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</row>
    <row r="229" spans="1:33" s="86" customFormat="1" x14ac:dyDescent="0.2">
      <c r="A229" s="89"/>
      <c r="B229" s="106"/>
      <c r="C229" s="66" t="s">
        <v>706</v>
      </c>
      <c r="D229" s="106"/>
      <c r="E229" s="106"/>
      <c r="F229" s="106"/>
      <c r="G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</row>
    <row r="230" spans="1:33" s="86" customFormat="1" x14ac:dyDescent="0.2">
      <c r="A230" s="89"/>
      <c r="B230" s="106"/>
      <c r="C230" s="66" t="s">
        <v>707</v>
      </c>
      <c r="D230" s="106"/>
      <c r="E230" s="106"/>
      <c r="F230" s="106"/>
      <c r="G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</row>
    <row r="231" spans="1:33" s="86" customFormat="1" x14ac:dyDescent="0.2">
      <c r="A231" s="89"/>
      <c r="B231" s="106"/>
      <c r="C231" s="66" t="s">
        <v>708</v>
      </c>
      <c r="D231" s="106"/>
      <c r="E231" s="106"/>
      <c r="F231" s="106"/>
      <c r="G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</row>
    <row r="232" spans="1:33" s="86" customFormat="1" x14ac:dyDescent="0.2">
      <c r="A232" s="89"/>
      <c r="B232" s="106"/>
      <c r="C232" s="66" t="s">
        <v>709</v>
      </c>
      <c r="D232" s="106"/>
      <c r="E232" s="106"/>
      <c r="F232" s="106"/>
      <c r="G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</row>
    <row r="233" spans="1:33" s="86" customFormat="1" x14ac:dyDescent="0.2">
      <c r="A233" s="89"/>
      <c r="B233" s="106"/>
      <c r="C233" s="66" t="s">
        <v>305</v>
      </c>
      <c r="D233" s="106"/>
      <c r="E233" s="106"/>
      <c r="F233" s="106"/>
      <c r="G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</row>
    <row r="234" spans="1:33" s="86" customFormat="1" x14ac:dyDescent="0.2">
      <c r="A234" s="89"/>
      <c r="B234" s="106"/>
      <c r="C234" s="66" t="s">
        <v>306</v>
      </c>
      <c r="D234" s="106"/>
      <c r="E234" s="106"/>
      <c r="F234" s="106"/>
      <c r="G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</row>
    <row r="235" spans="1:33" s="87" customFormat="1" x14ac:dyDescent="0.2">
      <c r="A235" s="89"/>
      <c r="B235" s="106"/>
      <c r="C235" s="66" t="s">
        <v>710</v>
      </c>
      <c r="D235" s="106"/>
      <c r="E235" s="106"/>
      <c r="F235" s="10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</row>
    <row r="236" spans="1:33" s="87" customFormat="1" x14ac:dyDescent="0.2">
      <c r="A236" s="89"/>
      <c r="B236" s="106"/>
      <c r="C236" s="66" t="s">
        <v>711</v>
      </c>
      <c r="D236" s="106"/>
      <c r="E236" s="106"/>
      <c r="F236" s="10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</row>
    <row r="237" spans="1:33" s="87" customFormat="1" x14ac:dyDescent="0.2">
      <c r="A237" s="89"/>
      <c r="B237" s="106"/>
      <c r="C237" s="66" t="s">
        <v>712</v>
      </c>
      <c r="D237" s="106"/>
      <c r="E237" s="106"/>
      <c r="F237" s="10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</row>
    <row r="238" spans="1:33" s="87" customFormat="1" x14ac:dyDescent="0.2">
      <c r="A238" s="89"/>
      <c r="B238" s="106"/>
      <c r="C238" s="66" t="s">
        <v>713</v>
      </c>
      <c r="D238" s="106"/>
      <c r="E238" s="106"/>
      <c r="F238" s="10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</row>
    <row r="239" spans="1:33" s="87" customFormat="1" x14ac:dyDescent="0.2">
      <c r="A239" s="89"/>
      <c r="B239" s="106"/>
      <c r="C239" s="66" t="s">
        <v>714</v>
      </c>
      <c r="D239" s="106"/>
      <c r="E239" s="106"/>
      <c r="F239" s="10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</row>
    <row r="240" spans="1:33" s="87" customFormat="1" x14ac:dyDescent="0.2">
      <c r="A240" s="89"/>
      <c r="B240" s="106"/>
      <c r="C240" s="66" t="s">
        <v>715</v>
      </c>
      <c r="D240" s="106"/>
      <c r="E240" s="106"/>
      <c r="F240" s="10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</row>
    <row r="241" spans="1:33" s="87" customFormat="1" x14ac:dyDescent="0.2">
      <c r="A241" s="89"/>
      <c r="B241" s="106"/>
      <c r="C241" s="66" t="s">
        <v>716</v>
      </c>
      <c r="D241" s="106"/>
      <c r="E241" s="106"/>
      <c r="F241" s="10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</row>
    <row r="242" spans="1:33" s="87" customFormat="1" x14ac:dyDescent="0.2">
      <c r="A242" s="89"/>
      <c r="B242" s="106"/>
      <c r="C242" s="66" t="s">
        <v>307</v>
      </c>
      <c r="D242" s="106"/>
      <c r="E242" s="106"/>
      <c r="F242" s="10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</row>
    <row r="243" spans="1:33" s="87" customFormat="1" x14ac:dyDescent="0.2">
      <c r="A243" s="89"/>
      <c r="B243" s="106"/>
      <c r="C243" s="66" t="s">
        <v>717</v>
      </c>
      <c r="D243" s="106"/>
      <c r="E243" s="106"/>
      <c r="F243" s="10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</row>
    <row r="244" spans="1:33" s="87" customFormat="1" x14ac:dyDescent="0.2">
      <c r="A244" s="89"/>
      <c r="B244" s="106"/>
      <c r="C244" s="66" t="s">
        <v>718</v>
      </c>
      <c r="D244" s="106"/>
      <c r="E244" s="106"/>
      <c r="F244" s="10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</row>
    <row r="245" spans="1:33" s="87" customFormat="1" x14ac:dyDescent="0.2">
      <c r="A245" s="89"/>
      <c r="B245" s="106"/>
      <c r="C245" s="66" t="s">
        <v>719</v>
      </c>
      <c r="D245" s="106"/>
      <c r="E245" s="106"/>
      <c r="F245" s="10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</row>
    <row r="246" spans="1:33" s="87" customFormat="1" x14ac:dyDescent="0.2">
      <c r="A246" s="89"/>
      <c r="B246" s="106"/>
      <c r="C246" s="66" t="s">
        <v>720</v>
      </c>
      <c r="D246" s="106"/>
      <c r="E246" s="106"/>
      <c r="F246" s="10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</row>
    <row r="247" spans="1:33" s="87" customFormat="1" x14ac:dyDescent="0.2">
      <c r="A247" s="89"/>
      <c r="B247" s="106"/>
      <c r="C247" s="66" t="s">
        <v>721</v>
      </c>
      <c r="D247" s="106"/>
      <c r="E247" s="106"/>
      <c r="F247" s="10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</row>
    <row r="248" spans="1:33" s="87" customFormat="1" x14ac:dyDescent="0.2">
      <c r="A248" s="89"/>
      <c r="B248" s="106"/>
      <c r="C248" s="66" t="s">
        <v>722</v>
      </c>
      <c r="D248" s="106"/>
      <c r="E248" s="106"/>
      <c r="F248" s="10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</row>
    <row r="249" spans="1:33" s="87" customFormat="1" x14ac:dyDescent="0.2">
      <c r="A249" s="89"/>
      <c r="B249" s="106"/>
      <c r="C249" s="66" t="s">
        <v>723</v>
      </c>
      <c r="D249" s="106"/>
      <c r="E249" s="106"/>
      <c r="F249" s="10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</row>
    <row r="250" spans="1:33" s="58" customFormat="1" x14ac:dyDescent="0.2">
      <c r="A250" s="50"/>
      <c r="B250" s="38"/>
      <c r="C250" s="37"/>
      <c r="D250" s="38"/>
      <c r="E250" s="31"/>
      <c r="F250" s="31"/>
      <c r="G250" s="170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68"/>
      <c r="S250" s="168"/>
      <c r="T250" s="168"/>
      <c r="U250" s="168"/>
      <c r="V250" s="76"/>
      <c r="W250" s="169"/>
      <c r="X250" s="169"/>
      <c r="Y250" s="169"/>
      <c r="Z250" s="59"/>
      <c r="AA250" s="59"/>
      <c r="AB250" s="59"/>
      <c r="AC250" s="59"/>
      <c r="AD250" s="29"/>
      <c r="AE250" s="29"/>
      <c r="AF250" s="29"/>
      <c r="AG250" s="29"/>
    </row>
    <row r="251" spans="1:33" s="66" customFormat="1" x14ac:dyDescent="0.2">
      <c r="B251" s="67">
        <v>1</v>
      </c>
      <c r="C251" s="66" t="s">
        <v>170</v>
      </c>
      <c r="D251" s="99">
        <v>7294</v>
      </c>
      <c r="E251" s="99" t="s">
        <v>7</v>
      </c>
      <c r="F251" s="67" t="s">
        <v>35</v>
      </c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7"/>
      <c r="W251" s="87"/>
      <c r="X251" s="87"/>
      <c r="Y251" s="87"/>
    </row>
    <row r="252" spans="1:33" s="66" customFormat="1" x14ac:dyDescent="0.2">
      <c r="B252" s="67">
        <v>1</v>
      </c>
      <c r="C252" s="66" t="s">
        <v>173</v>
      </c>
      <c r="D252" s="99">
        <v>20142</v>
      </c>
      <c r="E252" s="99" t="s">
        <v>7</v>
      </c>
      <c r="F252" s="67" t="s">
        <v>35</v>
      </c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7"/>
      <c r="W252" s="87"/>
      <c r="X252" s="87"/>
      <c r="Y252" s="87"/>
    </row>
    <row r="253" spans="1:33" s="66" customFormat="1" x14ac:dyDescent="0.2">
      <c r="B253" s="67">
        <v>1</v>
      </c>
      <c r="C253" s="66" t="s">
        <v>91</v>
      </c>
      <c r="D253" s="99" t="s">
        <v>85</v>
      </c>
      <c r="E253" s="99" t="s">
        <v>7</v>
      </c>
      <c r="F253" s="67" t="s">
        <v>35</v>
      </c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7"/>
      <c r="W253" s="87"/>
      <c r="X253" s="87"/>
      <c r="Y253" s="87"/>
    </row>
    <row r="254" spans="1:33" s="66" customFormat="1" x14ac:dyDescent="0.2">
      <c r="B254" s="67">
        <v>1</v>
      </c>
      <c r="C254" s="66" t="s">
        <v>271</v>
      </c>
      <c r="D254" s="99">
        <v>20120</v>
      </c>
      <c r="E254" s="99" t="s">
        <v>7</v>
      </c>
      <c r="F254" s="67" t="s">
        <v>35</v>
      </c>
      <c r="G254" s="87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7"/>
      <c r="W254" s="87"/>
      <c r="X254" s="87"/>
      <c r="Y254" s="87"/>
    </row>
    <row r="255" spans="1:33" s="58" customFormat="1" x14ac:dyDescent="0.2">
      <c r="A255" s="37"/>
      <c r="B255" s="67">
        <v>2</v>
      </c>
      <c r="C255" s="66" t="s">
        <v>494</v>
      </c>
      <c r="D255" s="99" t="s">
        <v>85</v>
      </c>
      <c r="E255" s="99" t="s">
        <v>7</v>
      </c>
      <c r="F255" s="67" t="s">
        <v>35</v>
      </c>
      <c r="G255" s="170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168"/>
      <c r="S255" s="168"/>
      <c r="T255" s="168"/>
      <c r="U255" s="168"/>
      <c r="V255" s="76"/>
      <c r="W255" s="169"/>
      <c r="X255" s="169"/>
      <c r="Y255" s="169"/>
      <c r="Z255" s="59"/>
      <c r="AA255" s="59"/>
      <c r="AB255" s="59"/>
      <c r="AC255" s="59"/>
      <c r="AD255" s="29"/>
      <c r="AE255" s="29"/>
      <c r="AF255" s="29"/>
      <c r="AG255" s="29"/>
    </row>
    <row r="256" spans="1:33" s="66" customFormat="1" x14ac:dyDescent="0.2">
      <c r="A256" s="103"/>
      <c r="B256" s="90"/>
      <c r="C256" s="87"/>
      <c r="D256" s="99"/>
      <c r="E256" s="99"/>
      <c r="F256" s="67"/>
      <c r="G256" s="87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7"/>
      <c r="W256" s="87"/>
      <c r="X256" s="87"/>
      <c r="Y256" s="87"/>
    </row>
    <row r="257" spans="1:25" s="66" customFormat="1" x14ac:dyDescent="0.2">
      <c r="A257" s="103"/>
      <c r="B257" s="106">
        <v>1</v>
      </c>
      <c r="C257" s="87" t="s">
        <v>349</v>
      </c>
      <c r="D257" s="99" t="s">
        <v>85</v>
      </c>
      <c r="E257" s="111"/>
      <c r="F257" s="113">
        <f>E257*B257</f>
        <v>0</v>
      </c>
      <c r="G257" s="87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7"/>
      <c r="W257" s="87"/>
      <c r="X257" s="87"/>
      <c r="Y257" s="87"/>
    </row>
    <row r="258" spans="1:25" s="66" customFormat="1" x14ac:dyDescent="0.2">
      <c r="A258" s="103"/>
      <c r="B258" s="90"/>
      <c r="C258" s="87" t="s">
        <v>359</v>
      </c>
      <c r="D258" s="109"/>
      <c r="E258" s="109"/>
      <c r="F258" s="67"/>
      <c r="G258" s="87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7"/>
      <c r="W258" s="87"/>
      <c r="X258" s="87"/>
      <c r="Y258" s="87"/>
    </row>
    <row r="259" spans="1:25" s="66" customFormat="1" x14ac:dyDescent="0.2">
      <c r="A259" s="103"/>
      <c r="B259" s="90"/>
      <c r="C259" s="87" t="s">
        <v>360</v>
      </c>
      <c r="D259" s="109"/>
      <c r="E259" s="109"/>
      <c r="F259" s="67"/>
      <c r="G259" s="87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7"/>
      <c r="W259" s="87"/>
      <c r="X259" s="87"/>
      <c r="Y259" s="87"/>
    </row>
    <row r="260" spans="1:25" s="66" customFormat="1" x14ac:dyDescent="0.2">
      <c r="A260" s="103"/>
      <c r="B260" s="90"/>
      <c r="C260" s="87" t="s">
        <v>361</v>
      </c>
      <c r="D260" s="109"/>
      <c r="E260" s="109"/>
      <c r="F260" s="67"/>
      <c r="G260" s="87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7"/>
      <c r="W260" s="87"/>
      <c r="X260" s="87"/>
      <c r="Y260" s="87"/>
    </row>
    <row r="261" spans="1:25" s="66" customFormat="1" x14ac:dyDescent="0.2">
      <c r="A261" s="103"/>
      <c r="B261" s="90"/>
      <c r="C261" s="87" t="s">
        <v>362</v>
      </c>
      <c r="D261" s="109"/>
      <c r="E261" s="109"/>
      <c r="F261" s="67"/>
      <c r="G261" s="87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7"/>
      <c r="W261" s="87"/>
      <c r="X261" s="87"/>
      <c r="Y261" s="87"/>
    </row>
    <row r="262" spans="1:25" s="66" customFormat="1" x14ac:dyDescent="0.2">
      <c r="A262" s="103"/>
      <c r="B262" s="90"/>
      <c r="C262" s="87" t="s">
        <v>363</v>
      </c>
      <c r="D262" s="109"/>
      <c r="E262" s="109"/>
      <c r="F262" s="67"/>
      <c r="G262" s="87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7"/>
      <c r="W262" s="87"/>
      <c r="X262" s="87"/>
      <c r="Y262" s="87"/>
    </row>
    <row r="263" spans="1:25" s="66" customFormat="1" x14ac:dyDescent="0.2">
      <c r="A263" s="103"/>
      <c r="B263" s="90"/>
      <c r="C263" s="87" t="s">
        <v>364</v>
      </c>
      <c r="D263" s="109"/>
      <c r="E263" s="109"/>
      <c r="F263" s="67"/>
      <c r="G263" s="87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7"/>
      <c r="W263" s="87"/>
      <c r="X263" s="87"/>
      <c r="Y263" s="87"/>
    </row>
    <row r="264" spans="1:25" s="66" customFormat="1" x14ac:dyDescent="0.2">
      <c r="A264" s="103"/>
      <c r="B264" s="90"/>
      <c r="C264" s="120" t="s">
        <v>416</v>
      </c>
      <c r="E264" s="82"/>
      <c r="F264" s="71" t="s">
        <v>365</v>
      </c>
      <c r="G264" s="87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7"/>
      <c r="W264" s="87"/>
      <c r="X264" s="87"/>
      <c r="Y264" s="87"/>
    </row>
    <row r="265" spans="1:25" s="66" customFormat="1" x14ac:dyDescent="0.2">
      <c r="A265" s="103"/>
      <c r="B265" s="90"/>
      <c r="C265" s="87" t="s">
        <v>366</v>
      </c>
      <c r="D265" s="109"/>
      <c r="E265" s="82"/>
      <c r="F265" s="71" t="s">
        <v>367</v>
      </c>
      <c r="G265" s="87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7"/>
      <c r="W265" s="87"/>
      <c r="X265" s="87"/>
      <c r="Y265" s="87"/>
    </row>
    <row r="266" spans="1:25" s="66" customFormat="1" x14ac:dyDescent="0.2">
      <c r="A266" s="103"/>
      <c r="B266" s="90"/>
      <c r="C266" s="87" t="s">
        <v>368</v>
      </c>
      <c r="D266" s="109"/>
      <c r="E266" s="82"/>
      <c r="F266" s="71" t="s">
        <v>369</v>
      </c>
      <c r="G266" s="87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7"/>
      <c r="W266" s="87"/>
      <c r="X266" s="87"/>
      <c r="Y266" s="87"/>
    </row>
    <row r="267" spans="1:25" s="66" customFormat="1" x14ac:dyDescent="0.2">
      <c r="A267" s="103"/>
      <c r="B267" s="90"/>
      <c r="C267" s="87" t="s">
        <v>370</v>
      </c>
      <c r="D267" s="109"/>
      <c r="E267" s="84"/>
      <c r="F267" s="70"/>
      <c r="G267" s="87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7"/>
      <c r="W267" s="87"/>
      <c r="X267" s="87"/>
      <c r="Y267" s="87"/>
    </row>
    <row r="268" spans="1:25" s="66" customFormat="1" x14ac:dyDescent="0.2">
      <c r="A268" s="103"/>
      <c r="B268" s="90"/>
      <c r="C268" s="87" t="s">
        <v>417</v>
      </c>
      <c r="D268" s="109"/>
      <c r="E268" s="82"/>
      <c r="F268" s="71" t="s">
        <v>256</v>
      </c>
      <c r="G268" s="87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7"/>
      <c r="W268" s="87"/>
      <c r="X268" s="87"/>
      <c r="Y268" s="87"/>
    </row>
    <row r="269" spans="1:25" s="66" customFormat="1" x14ac:dyDescent="0.2">
      <c r="A269" s="103"/>
      <c r="B269" s="90"/>
      <c r="C269" s="87" t="s">
        <v>371</v>
      </c>
      <c r="D269" s="109"/>
      <c r="E269" s="84"/>
      <c r="F269" s="70"/>
      <c r="G269" s="87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7"/>
      <c r="W269" s="87"/>
      <c r="X269" s="87"/>
      <c r="Y269" s="87"/>
    </row>
    <row r="270" spans="1:25" s="66" customFormat="1" x14ac:dyDescent="0.2">
      <c r="A270" s="103"/>
      <c r="B270" s="90"/>
      <c r="C270" s="87" t="s">
        <v>418</v>
      </c>
      <c r="D270" s="109"/>
      <c r="E270" s="82"/>
      <c r="F270" s="68" t="s">
        <v>65</v>
      </c>
      <c r="G270" s="87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7"/>
      <c r="W270" s="87"/>
      <c r="X270" s="87"/>
      <c r="Y270" s="87"/>
    </row>
    <row r="271" spans="1:25" s="66" customFormat="1" x14ac:dyDescent="0.2">
      <c r="A271" s="103"/>
      <c r="B271" s="90"/>
      <c r="C271" s="87" t="s">
        <v>398</v>
      </c>
      <c r="D271" s="99"/>
      <c r="E271" s="99"/>
      <c r="F271" s="99"/>
      <c r="G271" s="87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7"/>
      <c r="W271" s="87"/>
      <c r="X271" s="87"/>
      <c r="Y271" s="87"/>
    </row>
    <row r="272" spans="1:25" s="66" customFormat="1" x14ac:dyDescent="0.2">
      <c r="A272" s="103"/>
      <c r="B272" s="90"/>
      <c r="C272" s="87" t="s">
        <v>380</v>
      </c>
      <c r="D272" s="99"/>
      <c r="E272" s="99"/>
      <c r="F272" s="99"/>
      <c r="G272" s="87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7"/>
      <c r="W272" s="87"/>
      <c r="X272" s="87"/>
      <c r="Y272" s="87"/>
    </row>
    <row r="273" spans="1:33" s="66" customFormat="1" x14ac:dyDescent="0.2">
      <c r="A273" s="103"/>
      <c r="B273" s="90"/>
      <c r="C273" s="87" t="s">
        <v>350</v>
      </c>
      <c r="D273" s="99"/>
      <c r="E273" s="99"/>
      <c r="F273" s="99"/>
      <c r="G273" s="87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7"/>
      <c r="W273" s="87"/>
      <c r="X273" s="87"/>
      <c r="Y273" s="87"/>
    </row>
    <row r="274" spans="1:33" s="66" customFormat="1" x14ac:dyDescent="0.2">
      <c r="A274" s="103"/>
      <c r="B274" s="90"/>
      <c r="C274" s="89" t="s">
        <v>23</v>
      </c>
      <c r="D274" s="99"/>
      <c r="E274" s="84"/>
      <c r="F274" s="70"/>
      <c r="G274" s="87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7"/>
      <c r="W274" s="87"/>
      <c r="X274" s="87"/>
      <c r="Y274" s="87"/>
    </row>
    <row r="275" spans="1:33" s="66" customFormat="1" x14ac:dyDescent="0.2">
      <c r="A275" s="103"/>
      <c r="B275" s="90"/>
      <c r="C275" s="89" t="s">
        <v>22</v>
      </c>
      <c r="D275" s="99"/>
      <c r="E275" s="84"/>
      <c r="F275" s="70"/>
      <c r="G275" s="87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7"/>
      <c r="W275" s="87"/>
      <c r="X275" s="87"/>
      <c r="Y275" s="87"/>
    </row>
    <row r="276" spans="1:33" s="66" customFormat="1" x14ac:dyDescent="0.2">
      <c r="A276" s="103"/>
      <c r="B276" s="90"/>
      <c r="C276" s="164" t="s">
        <v>376</v>
      </c>
      <c r="D276" s="109"/>
      <c r="E276" s="109"/>
      <c r="F276" s="67"/>
      <c r="G276" s="87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7"/>
      <c r="W276" s="87"/>
      <c r="X276" s="87"/>
      <c r="Y276" s="87"/>
    </row>
    <row r="277" spans="1:33" s="66" customFormat="1" x14ac:dyDescent="0.2">
      <c r="A277" s="103"/>
      <c r="B277" s="90"/>
      <c r="C277" s="87" t="s">
        <v>372</v>
      </c>
      <c r="D277" s="67"/>
      <c r="E277" s="67"/>
      <c r="F277" s="119"/>
      <c r="G277" s="87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7"/>
      <c r="W277" s="87"/>
      <c r="X277" s="87"/>
      <c r="Y277" s="87"/>
    </row>
    <row r="278" spans="1:33" s="66" customFormat="1" x14ac:dyDescent="0.2">
      <c r="A278" s="103"/>
      <c r="B278" s="90"/>
      <c r="C278" s="87" t="s">
        <v>373</v>
      </c>
      <c r="D278" s="67"/>
      <c r="E278" s="67"/>
      <c r="F278" s="119"/>
      <c r="G278" s="87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7"/>
      <c r="W278" s="87"/>
      <c r="X278" s="87"/>
      <c r="Y278" s="87"/>
    </row>
    <row r="279" spans="1:33" s="59" customFormat="1" x14ac:dyDescent="0.2">
      <c r="A279" s="50"/>
      <c r="B279" s="312"/>
      <c r="C279" s="58"/>
      <c r="D279" s="312"/>
      <c r="E279" s="61"/>
      <c r="F279" s="61"/>
      <c r="G279" s="170"/>
      <c r="H279" s="168"/>
      <c r="I279" s="168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76"/>
      <c r="W279" s="169"/>
      <c r="X279" s="169"/>
      <c r="Y279" s="169"/>
    </row>
    <row r="280" spans="1:33" s="59" customFormat="1" x14ac:dyDescent="0.2">
      <c r="A280" s="50"/>
      <c r="B280" s="312"/>
      <c r="C280" s="58"/>
      <c r="D280" s="312"/>
      <c r="E280" s="61"/>
      <c r="F280" s="61"/>
      <c r="G280" s="170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76"/>
      <c r="W280" s="169"/>
      <c r="X280" s="169"/>
      <c r="Y280" s="169"/>
    </row>
    <row r="281" spans="1:33" s="59" customFormat="1" x14ac:dyDescent="0.2">
      <c r="A281" s="315" t="s">
        <v>111</v>
      </c>
      <c r="B281" s="51" t="s">
        <v>165</v>
      </c>
      <c r="C281" s="37"/>
      <c r="D281" s="216"/>
      <c r="E281" s="297"/>
      <c r="F281" s="296"/>
      <c r="G281" s="87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76"/>
      <c r="W281" s="169"/>
      <c r="X281" s="169"/>
      <c r="Y281" s="169"/>
      <c r="AD281" s="29"/>
      <c r="AE281" s="29"/>
      <c r="AF281" s="29"/>
      <c r="AG281" s="29"/>
    </row>
    <row r="282" spans="1:33" s="59" customFormat="1" x14ac:dyDescent="0.2">
      <c r="A282" s="37"/>
      <c r="B282" s="38">
        <v>1</v>
      </c>
      <c r="C282" s="87" t="s">
        <v>314</v>
      </c>
      <c r="D282" s="99" t="s">
        <v>85</v>
      </c>
      <c r="E282" s="111"/>
      <c r="F282" s="113">
        <f>E282*B282</f>
        <v>0</v>
      </c>
      <c r="G282" s="87"/>
      <c r="H282" s="168"/>
      <c r="I282" s="168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76"/>
      <c r="W282" s="169"/>
      <c r="X282" s="169"/>
      <c r="Y282" s="169"/>
      <c r="AD282" s="29"/>
      <c r="AE282" s="29"/>
      <c r="AF282" s="29"/>
      <c r="AG282" s="29"/>
    </row>
    <row r="283" spans="1:33" s="59" customFormat="1" x14ac:dyDescent="0.2">
      <c r="A283" s="50"/>
      <c r="B283" s="38"/>
      <c r="C283" s="87" t="s">
        <v>315</v>
      </c>
      <c r="D283" s="99"/>
      <c r="E283" s="99"/>
      <c r="F283" s="99"/>
      <c r="G283" s="87"/>
      <c r="H283" s="168"/>
      <c r="I283" s="168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76"/>
      <c r="W283" s="169"/>
      <c r="X283" s="169"/>
      <c r="Y283" s="169"/>
      <c r="AD283" s="29"/>
      <c r="AE283" s="29"/>
      <c r="AF283" s="29"/>
      <c r="AG283" s="29"/>
    </row>
    <row r="284" spans="1:33" s="59" customFormat="1" x14ac:dyDescent="0.2">
      <c r="A284" s="50"/>
      <c r="B284" s="38"/>
      <c r="C284" s="66" t="s">
        <v>171</v>
      </c>
      <c r="D284" s="99"/>
      <c r="E284" s="33"/>
      <c r="F284" s="33"/>
      <c r="G284" s="87"/>
      <c r="H284" s="168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76"/>
      <c r="W284" s="169"/>
      <c r="X284" s="169"/>
      <c r="Y284" s="169"/>
      <c r="AD284" s="29"/>
      <c r="AE284" s="29"/>
      <c r="AF284" s="29"/>
      <c r="AG284" s="29"/>
    </row>
    <row r="285" spans="1:33" s="59" customFormat="1" x14ac:dyDescent="0.2">
      <c r="A285" s="37"/>
      <c r="B285" s="316">
        <v>2</v>
      </c>
      <c r="C285" s="98" t="s">
        <v>20</v>
      </c>
      <c r="D285" s="123" t="s">
        <v>519</v>
      </c>
      <c r="E285" s="33" t="s">
        <v>7</v>
      </c>
      <c r="F285" s="31" t="s">
        <v>19</v>
      </c>
      <c r="G285" s="87"/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76"/>
      <c r="W285" s="169"/>
      <c r="X285" s="169"/>
      <c r="Y285" s="169"/>
      <c r="AD285" s="29"/>
      <c r="AE285" s="29"/>
      <c r="AF285" s="29"/>
      <c r="AG285" s="29"/>
    </row>
    <row r="286" spans="1:33" s="59" customFormat="1" x14ac:dyDescent="0.2">
      <c r="A286" s="50"/>
      <c r="B286" s="38">
        <v>1</v>
      </c>
      <c r="C286" s="66" t="s">
        <v>90</v>
      </c>
      <c r="D286" s="99" t="s">
        <v>85</v>
      </c>
      <c r="E286" s="54" t="s">
        <v>7</v>
      </c>
      <c r="F286" s="38" t="s">
        <v>35</v>
      </c>
      <c r="G286" s="87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68"/>
      <c r="V286" s="76"/>
      <c r="W286" s="169"/>
      <c r="X286" s="169"/>
      <c r="Y286" s="169"/>
      <c r="AD286" s="29"/>
      <c r="AE286" s="29"/>
      <c r="AF286" s="29"/>
      <c r="AG286" s="29"/>
    </row>
    <row r="287" spans="1:33" s="59" customFormat="1" x14ac:dyDescent="0.2">
      <c r="A287" s="50"/>
      <c r="B287" s="38"/>
      <c r="C287" s="66" t="s">
        <v>393</v>
      </c>
      <c r="D287" s="99"/>
      <c r="E287" s="33"/>
      <c r="F287" s="33"/>
      <c r="G287" s="87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/>
      <c r="V287" s="76"/>
      <c r="W287" s="169"/>
      <c r="X287" s="169"/>
      <c r="Y287" s="169"/>
      <c r="AD287" s="29"/>
      <c r="AE287" s="29"/>
      <c r="AF287" s="29"/>
      <c r="AG287" s="29"/>
    </row>
    <row r="288" spans="1:33" s="59" customFormat="1" x14ac:dyDescent="0.2">
      <c r="A288" s="64"/>
      <c r="B288" s="61"/>
      <c r="D288" s="61"/>
      <c r="E288" s="61"/>
      <c r="F288" s="61"/>
      <c r="G288" s="87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/>
      <c r="V288" s="76"/>
      <c r="W288" s="169"/>
      <c r="X288" s="169"/>
      <c r="Y288" s="169"/>
    </row>
    <row r="289" spans="1:26" s="59" customFormat="1" x14ac:dyDescent="0.2">
      <c r="A289" s="64"/>
      <c r="B289" s="61"/>
      <c r="C289" s="317"/>
      <c r="D289" s="61"/>
      <c r="E289" s="61"/>
      <c r="F289" s="61"/>
      <c r="G289" s="87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68"/>
      <c r="V289" s="76"/>
      <c r="W289" s="169"/>
      <c r="X289" s="169"/>
      <c r="Y289" s="169"/>
    </row>
    <row r="290" spans="1:26" s="58" customFormat="1" x14ac:dyDescent="0.2">
      <c r="A290" s="93" t="s">
        <v>28</v>
      </c>
      <c r="B290" s="51" t="s">
        <v>44</v>
      </c>
      <c r="C290" s="51"/>
      <c r="D290" s="318" t="s">
        <v>135</v>
      </c>
      <c r="E290" s="318"/>
      <c r="F290" s="312"/>
      <c r="G290" s="87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/>
      <c r="V290" s="76"/>
      <c r="W290" s="76"/>
      <c r="X290" s="76"/>
      <c r="Y290" s="76"/>
    </row>
    <row r="291" spans="1:26" s="58" customFormat="1" x14ac:dyDescent="0.2">
      <c r="A291" s="93" t="s">
        <v>394</v>
      </c>
      <c r="B291" s="104" t="s">
        <v>37</v>
      </c>
      <c r="C291" s="93"/>
      <c r="D291" s="109"/>
      <c r="E291" s="93"/>
      <c r="F291" s="66"/>
      <c r="G291" s="87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/>
      <c r="V291" s="76"/>
      <c r="W291" s="76"/>
      <c r="X291" s="76"/>
      <c r="Y291" s="76"/>
    </row>
    <row r="292" spans="1:26" s="58" customFormat="1" x14ac:dyDescent="0.2">
      <c r="B292" s="104" t="s">
        <v>38</v>
      </c>
      <c r="C292" s="66"/>
      <c r="D292" s="67"/>
      <c r="E292" s="67"/>
      <c r="F292" s="61"/>
      <c r="G292" s="87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  <c r="V292" s="76"/>
      <c r="W292" s="76"/>
      <c r="X292" s="76"/>
      <c r="Y292" s="76"/>
    </row>
    <row r="293" spans="1:26" s="58" customFormat="1" x14ac:dyDescent="0.2">
      <c r="A293" s="50" t="s">
        <v>40</v>
      </c>
      <c r="B293" s="104" t="s">
        <v>39</v>
      </c>
      <c r="C293" s="66"/>
      <c r="D293" s="67"/>
      <c r="E293" s="67"/>
      <c r="F293" s="61"/>
      <c r="G293" s="87"/>
      <c r="H293" s="16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  <c r="V293" s="76"/>
      <c r="W293" s="76"/>
      <c r="X293" s="76"/>
      <c r="Y293" s="76"/>
    </row>
    <row r="294" spans="1:26" s="66" customFormat="1" x14ac:dyDescent="0.2">
      <c r="B294" s="67">
        <v>1</v>
      </c>
      <c r="C294" s="66" t="s">
        <v>326</v>
      </c>
      <c r="D294" s="150" t="s">
        <v>71</v>
      </c>
      <c r="E294" s="111"/>
      <c r="F294" s="113">
        <f>E294*B294</f>
        <v>0</v>
      </c>
      <c r="G294" s="87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7"/>
      <c r="W294" s="87"/>
      <c r="X294" s="87"/>
      <c r="Y294" s="87"/>
    </row>
    <row r="295" spans="1:26" s="66" customFormat="1" x14ac:dyDescent="0.2">
      <c r="A295" s="151"/>
      <c r="B295" s="67"/>
      <c r="C295" s="66" t="s">
        <v>249</v>
      </c>
      <c r="D295" s="99"/>
      <c r="E295" s="99"/>
      <c r="F295" s="67"/>
      <c r="G295" s="87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7"/>
      <c r="W295" s="87"/>
      <c r="X295" s="87"/>
      <c r="Y295" s="87"/>
    </row>
    <row r="296" spans="1:26" s="66" customFormat="1" x14ac:dyDescent="0.2">
      <c r="A296" s="151"/>
      <c r="B296" s="67"/>
      <c r="C296" s="66" t="s">
        <v>231</v>
      </c>
      <c r="D296" s="99"/>
      <c r="E296" s="99"/>
      <c r="F296" s="99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</row>
    <row r="297" spans="1:26" s="66" customFormat="1" x14ac:dyDescent="0.2">
      <c r="A297" s="151"/>
      <c r="B297" s="114"/>
      <c r="C297" s="66" t="s">
        <v>23</v>
      </c>
      <c r="D297" s="67"/>
      <c r="E297" s="84"/>
      <c r="F297" s="70"/>
      <c r="G297" s="87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68"/>
    </row>
    <row r="298" spans="1:26" s="66" customFormat="1" x14ac:dyDescent="0.2">
      <c r="A298" s="151"/>
      <c r="B298" s="114"/>
      <c r="C298" s="66" t="s">
        <v>22</v>
      </c>
      <c r="D298" s="67"/>
      <c r="E298" s="84"/>
      <c r="F298" s="70"/>
      <c r="G298" s="87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68"/>
    </row>
    <row r="299" spans="1:26" s="66" customFormat="1" x14ac:dyDescent="0.2">
      <c r="B299" s="67">
        <v>1</v>
      </c>
      <c r="C299" s="66" t="s">
        <v>327</v>
      </c>
      <c r="D299" s="99" t="s">
        <v>85</v>
      </c>
      <c r="E299" s="111"/>
      <c r="F299" s="113">
        <f>E299*B299</f>
        <v>0</v>
      </c>
      <c r="G299" s="87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7"/>
      <c r="W299" s="87"/>
      <c r="X299" s="87"/>
      <c r="Y299" s="87"/>
    </row>
    <row r="300" spans="1:26" s="66" customFormat="1" x14ac:dyDescent="0.2">
      <c r="A300" s="104"/>
      <c r="B300" s="99">
        <v>2</v>
      </c>
      <c r="C300" s="66" t="s">
        <v>495</v>
      </c>
      <c r="D300" s="99" t="s">
        <v>24</v>
      </c>
      <c r="E300" s="111"/>
      <c r="F300" s="113">
        <f>E300*B300</f>
        <v>0</v>
      </c>
      <c r="G300" s="85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7"/>
      <c r="W300" s="87"/>
      <c r="X300" s="87"/>
      <c r="Y300" s="87"/>
    </row>
    <row r="301" spans="1:26" s="66" customFormat="1" x14ac:dyDescent="0.2">
      <c r="A301" s="93"/>
      <c r="B301" s="67"/>
      <c r="C301" s="89" t="s">
        <v>496</v>
      </c>
      <c r="D301" s="67"/>
      <c r="E301" s="67"/>
      <c r="F301" s="67"/>
      <c r="G301" s="85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7"/>
      <c r="W301" s="87"/>
      <c r="X301" s="87"/>
      <c r="Y301" s="87"/>
    </row>
    <row r="302" spans="1:26" s="66" customFormat="1" x14ac:dyDescent="0.2">
      <c r="A302" s="93"/>
      <c r="B302" s="67"/>
      <c r="C302" s="97" t="s">
        <v>600</v>
      </c>
      <c r="D302" s="67"/>
      <c r="E302" s="67"/>
      <c r="F302" s="67"/>
      <c r="G302" s="85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7"/>
      <c r="W302" s="87"/>
      <c r="X302" s="87"/>
      <c r="Y302" s="87"/>
    </row>
    <row r="303" spans="1:26" s="66" customFormat="1" x14ac:dyDescent="0.2">
      <c r="A303" s="93"/>
      <c r="B303" s="99">
        <v>2</v>
      </c>
      <c r="C303" s="66" t="s">
        <v>232</v>
      </c>
      <c r="D303" s="99" t="s">
        <v>60</v>
      </c>
      <c r="E303" s="111"/>
      <c r="F303" s="113">
        <f>E303*B303</f>
        <v>0</v>
      </c>
      <c r="G303" s="85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68"/>
    </row>
    <row r="304" spans="1:26" s="66" customFormat="1" x14ac:dyDescent="0.2">
      <c r="A304" s="93"/>
      <c r="B304" s="99"/>
      <c r="C304" s="66" t="s">
        <v>233</v>
      </c>
      <c r="D304" s="99" t="s">
        <v>61</v>
      </c>
      <c r="E304" s="99"/>
      <c r="F304" s="67"/>
      <c r="G304" s="90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68"/>
    </row>
    <row r="305" spans="1:29" s="66" customFormat="1" x14ac:dyDescent="0.2">
      <c r="A305" s="93"/>
      <c r="B305" s="67"/>
      <c r="C305" s="126"/>
      <c r="D305" s="99" t="s">
        <v>62</v>
      </c>
      <c r="E305" s="67"/>
      <c r="F305" s="67"/>
      <c r="G305" s="87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68"/>
    </row>
    <row r="306" spans="1:29" s="66" customFormat="1" x14ac:dyDescent="0.2">
      <c r="A306" s="93"/>
      <c r="B306" s="99">
        <v>2</v>
      </c>
      <c r="C306" s="66" t="s">
        <v>577</v>
      </c>
      <c r="D306" s="99" t="s">
        <v>85</v>
      </c>
      <c r="E306" s="111"/>
      <c r="F306" s="113">
        <f>E306*B306</f>
        <v>0</v>
      </c>
      <c r="G306" s="87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7"/>
      <c r="W306" s="87"/>
      <c r="X306" s="87"/>
      <c r="Y306" s="87"/>
    </row>
    <row r="307" spans="1:29" s="66" customFormat="1" x14ac:dyDescent="0.2">
      <c r="A307" s="93"/>
      <c r="B307" s="67"/>
      <c r="D307" s="99"/>
      <c r="E307" s="99"/>
      <c r="F307" s="99"/>
      <c r="G307" s="87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7"/>
      <c r="W307" s="87"/>
      <c r="X307" s="87"/>
      <c r="Y307" s="87"/>
    </row>
    <row r="308" spans="1:29" s="37" customFormat="1" x14ac:dyDescent="0.2">
      <c r="B308" s="67">
        <v>1</v>
      </c>
      <c r="C308" s="97" t="s">
        <v>357</v>
      </c>
      <c r="D308" s="99" t="s">
        <v>85</v>
      </c>
      <c r="E308" s="111"/>
      <c r="F308" s="113">
        <f>E308*B308</f>
        <v>0</v>
      </c>
      <c r="G308" s="87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  <c r="Y308" s="168"/>
      <c r="Z308" s="116"/>
      <c r="AA308" s="58"/>
      <c r="AB308" s="58"/>
      <c r="AC308" s="58"/>
    </row>
    <row r="309" spans="1:29" s="37" customFormat="1" x14ac:dyDescent="0.2">
      <c r="B309" s="67"/>
      <c r="C309" s="97" t="s">
        <v>358</v>
      </c>
      <c r="D309" s="99"/>
      <c r="E309" s="99"/>
      <c r="F309" s="67"/>
      <c r="G309" s="87"/>
      <c r="H309" s="168"/>
      <c r="I309" s="168"/>
      <c r="J309" s="168"/>
      <c r="K309" s="168"/>
      <c r="L309" s="168"/>
      <c r="M309" s="168"/>
      <c r="N309" s="168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  <c r="Y309" s="168"/>
      <c r="Z309" s="116"/>
      <c r="AA309" s="58"/>
      <c r="AB309" s="58"/>
      <c r="AC309" s="58"/>
    </row>
    <row r="310" spans="1:29" s="37" customFormat="1" x14ac:dyDescent="0.2">
      <c r="B310" s="67"/>
      <c r="C310" s="97" t="s">
        <v>246</v>
      </c>
      <c r="D310" s="99"/>
      <c r="E310" s="99"/>
      <c r="F310" s="67"/>
      <c r="G310" s="87"/>
      <c r="H310" s="168"/>
      <c r="I310" s="168"/>
      <c r="J310" s="168"/>
      <c r="K310" s="168"/>
      <c r="L310" s="168"/>
      <c r="M310" s="168"/>
      <c r="N310" s="168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  <c r="Y310" s="168"/>
      <c r="Z310" s="116"/>
      <c r="AA310" s="58"/>
      <c r="AB310" s="58"/>
      <c r="AC310" s="58"/>
    </row>
    <row r="311" spans="1:29" s="37" customFormat="1" x14ac:dyDescent="0.2">
      <c r="B311" s="67"/>
      <c r="C311" s="97" t="s">
        <v>247</v>
      </c>
      <c r="D311" s="99"/>
      <c r="E311" s="99"/>
      <c r="F311" s="67"/>
      <c r="G311" s="87"/>
      <c r="H311" s="168"/>
      <c r="I311" s="168"/>
      <c r="J311" s="168"/>
      <c r="K311" s="168"/>
      <c r="L311" s="168"/>
      <c r="M311" s="168"/>
      <c r="N311" s="168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  <c r="Y311" s="168"/>
      <c r="Z311" s="116"/>
      <c r="AA311" s="58"/>
      <c r="AB311" s="58"/>
      <c r="AC311" s="58"/>
    </row>
    <row r="312" spans="1:29" s="37" customFormat="1" x14ac:dyDescent="0.2">
      <c r="B312" s="67"/>
      <c r="C312" s="97" t="s">
        <v>248</v>
      </c>
      <c r="D312" s="99"/>
      <c r="E312" s="99"/>
      <c r="F312" s="67"/>
      <c r="G312" s="87"/>
      <c r="H312" s="168"/>
      <c r="I312" s="168"/>
      <c r="J312" s="168"/>
      <c r="K312" s="168"/>
      <c r="L312" s="168"/>
      <c r="M312" s="168"/>
      <c r="N312" s="168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  <c r="Y312" s="168"/>
      <c r="Z312" s="116"/>
      <c r="AA312" s="58"/>
      <c r="AB312" s="58"/>
      <c r="AC312" s="58"/>
    </row>
    <row r="313" spans="1:29" s="37" customFormat="1" x14ac:dyDescent="0.2">
      <c r="A313" s="248"/>
      <c r="B313" s="57"/>
      <c r="C313" s="320"/>
      <c r="D313" s="243"/>
      <c r="E313" s="50"/>
      <c r="F313" s="50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8"/>
      <c r="V313" s="76"/>
      <c r="W313" s="76"/>
      <c r="X313" s="76"/>
      <c r="Y313" s="76"/>
      <c r="Z313" s="58"/>
      <c r="AA313" s="58"/>
      <c r="AB313" s="58"/>
      <c r="AC313" s="58"/>
    </row>
    <row r="314" spans="1:29" s="58" customFormat="1" x14ac:dyDescent="0.2">
      <c r="A314" s="50"/>
      <c r="B314" s="312"/>
      <c r="D314" s="312"/>
      <c r="E314" s="312"/>
      <c r="F314" s="312"/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  <c r="V314" s="76"/>
      <c r="W314" s="76"/>
      <c r="X314" s="76"/>
      <c r="Y314" s="76"/>
    </row>
    <row r="315" spans="1:29" s="58" customFormat="1" x14ac:dyDescent="0.2">
      <c r="A315" s="110" t="s">
        <v>395</v>
      </c>
      <c r="B315" s="321" t="s">
        <v>41</v>
      </c>
      <c r="C315" s="320"/>
      <c r="D315" s="318"/>
      <c r="E315" s="318"/>
      <c r="G315" s="168"/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  <c r="U315" s="168"/>
      <c r="V315" s="76"/>
      <c r="W315" s="76"/>
      <c r="X315" s="76"/>
      <c r="Y315" s="76"/>
    </row>
    <row r="316" spans="1:29" s="66" customFormat="1" x14ac:dyDescent="0.2">
      <c r="A316" s="322"/>
      <c r="B316" s="323" t="s">
        <v>42</v>
      </c>
      <c r="C316" s="102"/>
      <c r="D316" s="99"/>
      <c r="E316" s="99"/>
      <c r="F316" s="67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7"/>
      <c r="W316" s="87"/>
      <c r="X316" s="87"/>
      <c r="Y316" s="87"/>
    </row>
    <row r="317" spans="1:29" s="66" customFormat="1" x14ac:dyDescent="0.2">
      <c r="A317" s="110" t="s">
        <v>30</v>
      </c>
      <c r="B317" s="323" t="s">
        <v>131</v>
      </c>
      <c r="C317" s="102"/>
      <c r="D317" s="99"/>
      <c r="E317" s="99"/>
      <c r="F317" s="67"/>
      <c r="G317" s="87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7"/>
      <c r="W317" s="87"/>
      <c r="X317" s="87"/>
      <c r="Y317" s="87"/>
    </row>
    <row r="318" spans="1:29" s="66" customFormat="1" x14ac:dyDescent="0.2">
      <c r="A318" s="72"/>
      <c r="B318" s="127">
        <v>1</v>
      </c>
      <c r="C318" s="101" t="s">
        <v>32</v>
      </c>
      <c r="D318" s="99" t="s">
        <v>5</v>
      </c>
      <c r="E318" s="111"/>
      <c r="F318" s="113">
        <f>E318*B318</f>
        <v>0</v>
      </c>
      <c r="G318" s="87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7"/>
      <c r="W318" s="87"/>
      <c r="X318" s="87"/>
      <c r="Y318" s="87"/>
    </row>
    <row r="319" spans="1:29" s="66" customFormat="1" x14ac:dyDescent="0.2">
      <c r="A319" s="72"/>
      <c r="B319" s="67"/>
      <c r="C319" s="101" t="s">
        <v>520</v>
      </c>
      <c r="D319" s="109"/>
      <c r="E319" s="99"/>
      <c r="F319" s="93"/>
      <c r="G319" s="87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7"/>
      <c r="W319" s="87"/>
      <c r="X319" s="87"/>
      <c r="Y319" s="87"/>
    </row>
    <row r="320" spans="1:29" s="66" customFormat="1" x14ac:dyDescent="0.2">
      <c r="A320" s="87"/>
      <c r="B320" s="90"/>
      <c r="C320" s="101" t="s">
        <v>252</v>
      </c>
      <c r="D320" s="67"/>
      <c r="E320" s="67"/>
      <c r="F320" s="67"/>
      <c r="G320" s="87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68"/>
    </row>
    <row r="321" spans="1:33" s="66" customFormat="1" x14ac:dyDescent="0.2">
      <c r="A321" s="87"/>
      <c r="B321" s="90"/>
      <c r="C321" s="101" t="s">
        <v>602</v>
      </c>
      <c r="D321" s="67"/>
      <c r="E321" s="99"/>
      <c r="F321" s="93"/>
      <c r="G321" s="87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7"/>
      <c r="W321" s="87"/>
      <c r="X321" s="87"/>
      <c r="Y321" s="87"/>
      <c r="Z321" s="87"/>
      <c r="AA321" s="87"/>
      <c r="AB321" s="87"/>
      <c r="AC321" s="87"/>
      <c r="AD321" s="87"/>
      <c r="AE321" s="87"/>
      <c r="AF321" s="87"/>
      <c r="AG321" s="87"/>
    </row>
    <row r="322" spans="1:33" s="66" customFormat="1" ht="12.75" customHeight="1" x14ac:dyDescent="0.2">
      <c r="B322" s="67"/>
      <c r="C322" s="100" t="s">
        <v>253</v>
      </c>
      <c r="D322" s="99"/>
      <c r="E322" s="99"/>
      <c r="F322" s="93"/>
      <c r="G322" s="87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68"/>
    </row>
    <row r="323" spans="1:33" s="66" customFormat="1" ht="12.75" customHeight="1" x14ac:dyDescent="0.2">
      <c r="B323" s="67"/>
      <c r="C323" s="100" t="s">
        <v>254</v>
      </c>
      <c r="D323" s="99"/>
      <c r="E323" s="99"/>
      <c r="F323" s="93"/>
      <c r="G323" s="87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68"/>
    </row>
    <row r="324" spans="1:33" s="66" customFormat="1" ht="12.75" customHeight="1" x14ac:dyDescent="0.2">
      <c r="A324" s="72"/>
      <c r="B324" s="67"/>
      <c r="C324" s="100" t="s">
        <v>661</v>
      </c>
      <c r="D324" s="99"/>
      <c r="E324" s="99"/>
      <c r="F324" s="93"/>
      <c r="G324" s="87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68"/>
    </row>
    <row r="325" spans="1:33" s="66" customFormat="1" x14ac:dyDescent="0.2">
      <c r="A325" s="72"/>
      <c r="B325" s="67"/>
      <c r="C325" s="101" t="s">
        <v>255</v>
      </c>
      <c r="E325" s="82"/>
      <c r="F325" s="112" t="s">
        <v>258</v>
      </c>
      <c r="G325" s="87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68"/>
    </row>
    <row r="326" spans="1:33" s="66" customFormat="1" x14ac:dyDescent="0.2">
      <c r="A326" s="72"/>
      <c r="B326" s="67"/>
      <c r="C326" s="101" t="s">
        <v>76</v>
      </c>
      <c r="D326" s="109"/>
      <c r="E326" s="82"/>
      <c r="F326" s="68" t="s">
        <v>65</v>
      </c>
      <c r="G326" s="87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7"/>
      <c r="W326" s="87"/>
      <c r="X326" s="87"/>
      <c r="Y326" s="87"/>
    </row>
    <row r="327" spans="1:33" s="66" customFormat="1" x14ac:dyDescent="0.2">
      <c r="B327" s="67"/>
      <c r="C327" s="101" t="s">
        <v>77</v>
      </c>
      <c r="D327" s="109"/>
      <c r="E327" s="82"/>
      <c r="F327" s="298" t="s">
        <v>133</v>
      </c>
      <c r="G327" s="87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7"/>
      <c r="W327" s="87"/>
      <c r="X327" s="87"/>
      <c r="Y327" s="87"/>
    </row>
    <row r="328" spans="1:33" s="66" customFormat="1" x14ac:dyDescent="0.2">
      <c r="B328" s="67"/>
      <c r="C328" s="101" t="s">
        <v>78</v>
      </c>
      <c r="D328" s="109"/>
      <c r="G328" s="87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7"/>
      <c r="W328" s="87"/>
      <c r="X328" s="87"/>
      <c r="Y328" s="87"/>
    </row>
    <row r="329" spans="1:33" s="66" customFormat="1" x14ac:dyDescent="0.2">
      <c r="B329" s="67"/>
      <c r="C329" s="101" t="s">
        <v>79</v>
      </c>
      <c r="D329" s="109"/>
      <c r="E329" s="82"/>
      <c r="F329" s="298" t="s">
        <v>177</v>
      </c>
      <c r="G329" s="87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7"/>
      <c r="W329" s="87"/>
      <c r="X329" s="87"/>
      <c r="Y329" s="87"/>
    </row>
    <row r="330" spans="1:33" s="66" customFormat="1" x14ac:dyDescent="0.2">
      <c r="B330" s="67"/>
      <c r="C330" s="101" t="s">
        <v>80</v>
      </c>
      <c r="D330" s="109"/>
      <c r="E330" s="82"/>
      <c r="F330" s="298" t="s">
        <v>177</v>
      </c>
      <c r="G330" s="87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7"/>
      <c r="W330" s="87"/>
      <c r="X330" s="87"/>
      <c r="Y330" s="87"/>
    </row>
    <row r="331" spans="1:33" s="66" customFormat="1" x14ac:dyDescent="0.2">
      <c r="B331" s="67"/>
      <c r="C331" s="101" t="s">
        <v>81</v>
      </c>
      <c r="D331" s="109"/>
      <c r="E331" s="82"/>
      <c r="F331" s="298" t="s">
        <v>177</v>
      </c>
      <c r="G331" s="87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7"/>
      <c r="W331" s="87"/>
      <c r="X331" s="87"/>
      <c r="Y331" s="87"/>
    </row>
    <row r="332" spans="1:33" s="66" customFormat="1" x14ac:dyDescent="0.2">
      <c r="B332" s="67"/>
      <c r="C332" s="101" t="s">
        <v>207</v>
      </c>
      <c r="D332" s="109"/>
      <c r="E332" s="82"/>
      <c r="F332" s="298" t="s">
        <v>208</v>
      </c>
      <c r="G332" s="87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7"/>
      <c r="W332" s="87"/>
      <c r="X332" s="87"/>
      <c r="Y332" s="87"/>
    </row>
    <row r="333" spans="1:33" s="66" customFormat="1" x14ac:dyDescent="0.2">
      <c r="B333" s="67"/>
      <c r="C333" s="101" t="s">
        <v>209</v>
      </c>
      <c r="D333" s="109"/>
      <c r="E333" s="82"/>
      <c r="F333" s="298" t="s">
        <v>208</v>
      </c>
      <c r="G333" s="87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7"/>
      <c r="W333" s="87"/>
      <c r="X333" s="87"/>
      <c r="Y333" s="87"/>
    </row>
    <row r="334" spans="1:33" s="66" customFormat="1" x14ac:dyDescent="0.2">
      <c r="B334" s="72"/>
      <c r="C334" s="101" t="s">
        <v>23</v>
      </c>
      <c r="D334" s="67"/>
      <c r="E334" s="84"/>
      <c r="F334" s="70"/>
      <c r="G334" s="87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7"/>
      <c r="W334" s="87"/>
      <c r="X334" s="87"/>
      <c r="Y334" s="87"/>
    </row>
    <row r="335" spans="1:33" s="66" customFormat="1" x14ac:dyDescent="0.2">
      <c r="A335" s="72"/>
      <c r="B335" s="72"/>
      <c r="C335" s="101" t="s">
        <v>22</v>
      </c>
      <c r="D335" s="67"/>
      <c r="E335" s="84"/>
      <c r="F335" s="70"/>
      <c r="G335" s="87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7"/>
      <c r="W335" s="87"/>
      <c r="X335" s="87"/>
      <c r="Y335" s="87"/>
    </row>
    <row r="336" spans="1:33" s="66" customFormat="1" x14ac:dyDescent="0.2">
      <c r="A336" s="72"/>
      <c r="B336" s="67">
        <v>1</v>
      </c>
      <c r="C336" s="101" t="s">
        <v>102</v>
      </c>
      <c r="D336" s="67">
        <v>14572</v>
      </c>
      <c r="E336" s="111"/>
      <c r="F336" s="113">
        <f>E336*B336</f>
        <v>0</v>
      </c>
      <c r="G336" s="87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7"/>
      <c r="W336" s="87"/>
      <c r="X336" s="87"/>
      <c r="Y336" s="87"/>
    </row>
    <row r="337" spans="1:27" s="66" customFormat="1" x14ac:dyDescent="0.2">
      <c r="A337" s="72"/>
      <c r="B337" s="127">
        <v>1</v>
      </c>
      <c r="C337" s="102" t="s">
        <v>99</v>
      </c>
      <c r="D337" s="99" t="s">
        <v>85</v>
      </c>
      <c r="E337" s="111"/>
      <c r="F337" s="113">
        <f>E337*B337</f>
        <v>0</v>
      </c>
      <c r="G337" s="87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68"/>
    </row>
    <row r="338" spans="1:27" s="66" customFormat="1" x14ac:dyDescent="0.2">
      <c r="A338" s="72"/>
      <c r="B338" s="67"/>
      <c r="C338" s="122" t="s">
        <v>100</v>
      </c>
      <c r="D338" s="99"/>
      <c r="E338" s="99"/>
      <c r="F338" s="67"/>
      <c r="G338" s="87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68"/>
    </row>
    <row r="339" spans="1:27" s="101" customFormat="1" x14ac:dyDescent="0.2">
      <c r="A339" s="110"/>
      <c r="B339" s="127">
        <v>1</v>
      </c>
      <c r="C339" s="122" t="s">
        <v>48</v>
      </c>
      <c r="D339" s="152" t="s">
        <v>85</v>
      </c>
      <c r="E339" s="111"/>
      <c r="F339" s="113">
        <f>E339*B339</f>
        <v>0</v>
      </c>
      <c r="G339" s="122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100"/>
      <c r="W339" s="100"/>
      <c r="X339" s="100"/>
      <c r="Y339" s="100"/>
    </row>
    <row r="340" spans="1:27" s="101" customFormat="1" x14ac:dyDescent="0.2">
      <c r="A340" s="110"/>
      <c r="B340" s="152"/>
      <c r="C340" s="122" t="s">
        <v>49</v>
      </c>
      <c r="D340" s="152"/>
      <c r="E340" s="152"/>
      <c r="F340" s="127"/>
      <c r="G340" s="122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100"/>
      <c r="W340" s="100"/>
      <c r="X340" s="100"/>
      <c r="Y340" s="100"/>
    </row>
    <row r="341" spans="1:27" s="101" customFormat="1" x14ac:dyDescent="0.2">
      <c r="A341" s="110"/>
      <c r="B341" s="152"/>
      <c r="C341" s="122" t="s">
        <v>50</v>
      </c>
      <c r="D341" s="152"/>
      <c r="E341" s="152"/>
      <c r="F341" s="127"/>
      <c r="G341" s="122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100"/>
      <c r="W341" s="100"/>
      <c r="X341" s="100"/>
      <c r="Y341" s="100"/>
    </row>
    <row r="342" spans="1:27" s="101" customFormat="1" x14ac:dyDescent="0.2">
      <c r="A342" s="110"/>
      <c r="B342" s="152" t="s">
        <v>86</v>
      </c>
      <c r="C342" s="122" t="s">
        <v>51</v>
      </c>
      <c r="D342" s="152"/>
      <c r="E342" s="152"/>
      <c r="F342" s="127"/>
      <c r="G342" s="122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100"/>
      <c r="W342" s="100"/>
      <c r="X342" s="100"/>
      <c r="Y342" s="100"/>
    </row>
    <row r="343" spans="1:27" s="101" customFormat="1" x14ac:dyDescent="0.2">
      <c r="A343" s="72"/>
      <c r="B343" s="152"/>
      <c r="C343" s="122" t="s">
        <v>52</v>
      </c>
      <c r="D343" s="152"/>
      <c r="E343" s="152"/>
      <c r="F343" s="127"/>
      <c r="G343" s="122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100"/>
      <c r="W343" s="100"/>
      <c r="X343" s="100"/>
      <c r="Y343" s="100"/>
    </row>
    <row r="344" spans="1:27" s="101" customFormat="1" x14ac:dyDescent="0.2">
      <c r="A344" s="72"/>
      <c r="B344" s="127"/>
      <c r="C344" s="122" t="s">
        <v>272</v>
      </c>
      <c r="D344" s="152"/>
      <c r="E344" s="152"/>
      <c r="F344" s="127"/>
      <c r="G344" s="122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100"/>
      <c r="W344" s="100"/>
      <c r="X344" s="100"/>
      <c r="Y344" s="100"/>
    </row>
    <row r="345" spans="1:27" s="101" customFormat="1" x14ac:dyDescent="0.2">
      <c r="A345" s="110"/>
      <c r="B345" s="152"/>
      <c r="C345" s="122" t="s">
        <v>53</v>
      </c>
      <c r="D345" s="152"/>
      <c r="E345" s="152"/>
      <c r="F345" s="127"/>
      <c r="G345" s="122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100"/>
      <c r="W345" s="100"/>
      <c r="X345" s="100"/>
      <c r="Y345" s="100"/>
    </row>
    <row r="346" spans="1:27" s="101" customFormat="1" x14ac:dyDescent="0.2">
      <c r="A346" s="72"/>
      <c r="B346" s="127"/>
      <c r="C346" s="122" t="s">
        <v>381</v>
      </c>
      <c r="D346" s="152"/>
      <c r="E346" s="152"/>
      <c r="F346" s="127"/>
      <c r="G346" s="122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100"/>
      <c r="W346" s="100"/>
      <c r="X346" s="100"/>
      <c r="Y346" s="100"/>
    </row>
    <row r="347" spans="1:27" s="101" customFormat="1" x14ac:dyDescent="0.2">
      <c r="A347" s="110"/>
      <c r="B347" s="152"/>
      <c r="C347" s="122" t="s">
        <v>54</v>
      </c>
      <c r="D347" s="152"/>
      <c r="E347" s="152"/>
      <c r="F347" s="127"/>
      <c r="G347" s="122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100"/>
      <c r="W347" s="100"/>
      <c r="X347" s="100"/>
      <c r="Y347" s="100"/>
    </row>
    <row r="348" spans="1:27" s="66" customFormat="1" x14ac:dyDescent="0.2">
      <c r="A348" s="72"/>
      <c r="B348" s="127"/>
      <c r="C348" s="101"/>
      <c r="D348" s="99"/>
      <c r="E348" s="99"/>
      <c r="F348" s="99"/>
      <c r="G348" s="87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7"/>
      <c r="W348" s="87"/>
      <c r="X348" s="87"/>
      <c r="Y348" s="87"/>
    </row>
    <row r="349" spans="1:27" s="167" customFormat="1" x14ac:dyDescent="0.2">
      <c r="A349" s="348"/>
      <c r="B349" s="349"/>
      <c r="D349" s="350"/>
      <c r="E349" s="106"/>
      <c r="G349" s="122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100"/>
      <c r="W349" s="100"/>
      <c r="X349" s="100"/>
      <c r="Y349" s="100"/>
      <c r="Z349" s="100"/>
      <c r="AA349" s="100"/>
    </row>
    <row r="350" spans="1:27" s="58" customFormat="1" x14ac:dyDescent="0.2">
      <c r="A350" s="138" t="s">
        <v>396</v>
      </c>
      <c r="B350" s="351" t="s">
        <v>136</v>
      </c>
      <c r="C350" s="352"/>
      <c r="D350" s="38"/>
      <c r="E350" s="38"/>
      <c r="F350" s="37"/>
      <c r="G350" s="168"/>
      <c r="H350" s="168"/>
      <c r="I350" s="168"/>
      <c r="J350" s="168"/>
      <c r="K350" s="168"/>
      <c r="L350" s="168"/>
      <c r="M350" s="168"/>
      <c r="N350" s="168"/>
      <c r="O350" s="168"/>
      <c r="P350" s="168"/>
      <c r="Q350" s="168"/>
      <c r="R350" s="168"/>
      <c r="S350" s="168"/>
      <c r="T350" s="168"/>
      <c r="U350" s="168"/>
      <c r="V350" s="76"/>
      <c r="W350" s="76"/>
      <c r="X350" s="76"/>
      <c r="Y350" s="76"/>
    </row>
    <row r="351" spans="1:27" s="66" customFormat="1" x14ac:dyDescent="0.2">
      <c r="A351" s="138"/>
      <c r="B351" s="353" t="s">
        <v>137</v>
      </c>
      <c r="C351" s="354"/>
      <c r="D351" s="67"/>
      <c r="E351" s="67"/>
      <c r="F351" s="72" t="s">
        <v>87</v>
      </c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7"/>
      <c r="W351" s="87"/>
      <c r="X351" s="87"/>
      <c r="Y351" s="87"/>
    </row>
    <row r="352" spans="1:27" s="66" customFormat="1" x14ac:dyDescent="0.2">
      <c r="A352" s="138" t="s">
        <v>31</v>
      </c>
      <c r="B352" s="353" t="s">
        <v>27</v>
      </c>
      <c r="C352" s="354"/>
      <c r="D352" s="67"/>
      <c r="E352" s="67"/>
      <c r="F352" s="355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7"/>
      <c r="W352" s="87"/>
      <c r="X352" s="87"/>
      <c r="Y352" s="87"/>
    </row>
    <row r="353" spans="1:29" s="359" customFormat="1" x14ac:dyDescent="0.2">
      <c r="A353" s="356"/>
      <c r="B353" s="357"/>
      <c r="C353" s="358"/>
      <c r="D353" s="357"/>
      <c r="E353" s="357"/>
      <c r="F353" s="357"/>
      <c r="G353" s="170"/>
      <c r="H353" s="168"/>
      <c r="I353" s="168"/>
      <c r="J353" s="168"/>
      <c r="K353" s="168"/>
      <c r="L353" s="168"/>
      <c r="M353" s="168"/>
      <c r="N353" s="168"/>
      <c r="O353" s="168"/>
      <c r="P353" s="168"/>
      <c r="Q353" s="168"/>
      <c r="R353" s="168"/>
      <c r="S353" s="168"/>
      <c r="T353" s="168"/>
      <c r="U353" s="168"/>
      <c r="V353" s="76"/>
      <c r="W353" s="169"/>
      <c r="X353" s="169"/>
      <c r="Y353" s="169"/>
      <c r="Z353" s="169"/>
      <c r="AA353" s="169"/>
      <c r="AB353" s="169"/>
      <c r="AC353" s="169"/>
    </row>
    <row r="354" spans="1:29" s="367" customFormat="1" x14ac:dyDescent="0.2">
      <c r="A354" s="360"/>
      <c r="B354" s="361"/>
      <c r="C354" s="362"/>
      <c r="D354" s="363"/>
      <c r="E354" s="364"/>
      <c r="F354" s="365"/>
      <c r="G354" s="331"/>
      <c r="H354" s="168"/>
      <c r="I354" s="168"/>
      <c r="J354" s="168"/>
      <c r="K354" s="168"/>
      <c r="L354" s="168"/>
      <c r="M354" s="168"/>
      <c r="N354" s="168"/>
      <c r="O354" s="168"/>
      <c r="P354" s="168"/>
      <c r="Q354" s="168"/>
      <c r="R354" s="168"/>
      <c r="S354" s="168"/>
      <c r="T354" s="168"/>
      <c r="U354" s="168"/>
      <c r="V354" s="76"/>
      <c r="W354" s="366"/>
      <c r="X354" s="366"/>
      <c r="Y354" s="366"/>
      <c r="Z354" s="366"/>
      <c r="AA354" s="366"/>
      <c r="AB354" s="366"/>
      <c r="AC354" s="366"/>
    </row>
    <row r="355" spans="1:29" s="37" customFormat="1" x14ac:dyDescent="0.2">
      <c r="A355" s="93" t="s">
        <v>110</v>
      </c>
      <c r="B355" s="104" t="s">
        <v>13</v>
      </c>
      <c r="C355" s="104"/>
      <c r="D355" s="99"/>
      <c r="E355" s="99"/>
      <c r="F355" s="67"/>
      <c r="G355" s="76"/>
      <c r="H355" s="168"/>
      <c r="I355" s="168"/>
      <c r="J355" s="168"/>
      <c r="K355" s="168"/>
      <c r="L355" s="168"/>
      <c r="M355" s="168"/>
      <c r="N355" s="168"/>
      <c r="O355" s="168"/>
      <c r="P355" s="168"/>
      <c r="Q355" s="168"/>
      <c r="R355" s="168"/>
      <c r="S355" s="168"/>
      <c r="T355" s="168"/>
      <c r="U355" s="168"/>
      <c r="V355" s="76"/>
      <c r="W355" s="76"/>
      <c r="X355" s="76"/>
      <c r="Y355" s="76"/>
      <c r="Z355" s="58"/>
      <c r="AA355" s="58"/>
      <c r="AB355" s="58"/>
      <c r="AC355" s="58"/>
    </row>
    <row r="356" spans="1:29" s="66" customFormat="1" x14ac:dyDescent="0.2">
      <c r="B356" s="99">
        <v>1</v>
      </c>
      <c r="C356" s="89" t="s">
        <v>46</v>
      </c>
      <c r="D356" s="99" t="s">
        <v>47</v>
      </c>
      <c r="E356" s="245" t="s">
        <v>7</v>
      </c>
      <c r="F356" s="319" t="s">
        <v>35</v>
      </c>
      <c r="G356" s="87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7"/>
      <c r="W356" s="87"/>
      <c r="X356" s="87"/>
      <c r="Y356" s="87"/>
    </row>
    <row r="357" spans="1:29" s="66" customFormat="1" x14ac:dyDescent="0.2">
      <c r="B357" s="67"/>
      <c r="C357" s="97" t="s">
        <v>374</v>
      </c>
      <c r="D357" s="67"/>
      <c r="E357" s="67"/>
      <c r="F357" s="67"/>
      <c r="G357" s="87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68"/>
    </row>
    <row r="358" spans="1:29" s="66" customFormat="1" x14ac:dyDescent="0.2">
      <c r="B358" s="67"/>
      <c r="C358" s="97"/>
      <c r="D358" s="99"/>
      <c r="E358" s="99"/>
      <c r="F358" s="67"/>
      <c r="G358" s="87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68"/>
    </row>
    <row r="359" spans="1:29" s="66" customFormat="1" x14ac:dyDescent="0.2">
      <c r="B359" s="99">
        <v>1</v>
      </c>
      <c r="C359" s="89" t="s">
        <v>584</v>
      </c>
      <c r="D359" s="99" t="s">
        <v>85</v>
      </c>
      <c r="E359" s="111"/>
      <c r="F359" s="113">
        <f>E359*B359</f>
        <v>0</v>
      </c>
      <c r="G359" s="87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68"/>
    </row>
    <row r="360" spans="1:29" s="66" customFormat="1" x14ac:dyDescent="0.2">
      <c r="B360" s="106"/>
      <c r="C360" s="89" t="s">
        <v>63</v>
      </c>
      <c r="D360" s="99"/>
      <c r="E360" s="99"/>
      <c r="F360" s="127"/>
      <c r="G360" s="87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68"/>
    </row>
    <row r="361" spans="1:29" s="66" customFormat="1" x14ac:dyDescent="0.2">
      <c r="B361" s="106"/>
      <c r="C361" s="89" t="s">
        <v>240</v>
      </c>
      <c r="D361" s="67"/>
      <c r="E361" s="67"/>
      <c r="F361" s="67"/>
      <c r="G361" s="87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68"/>
    </row>
    <row r="362" spans="1:29" s="87" customFormat="1" x14ac:dyDescent="0.2">
      <c r="A362" s="66"/>
      <c r="B362" s="106"/>
      <c r="C362" s="89" t="s">
        <v>64</v>
      </c>
      <c r="D362" s="67"/>
      <c r="E362" s="67"/>
      <c r="F362" s="67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</row>
    <row r="363" spans="1:29" s="87" customFormat="1" x14ac:dyDescent="0.2">
      <c r="A363" s="66"/>
      <c r="B363" s="106"/>
      <c r="C363" s="89" t="s">
        <v>241</v>
      </c>
      <c r="D363" s="106"/>
      <c r="E363" s="99"/>
      <c r="F363" s="67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</row>
    <row r="364" spans="1:29" s="66" customFormat="1" x14ac:dyDescent="0.2">
      <c r="B364" s="106"/>
      <c r="C364" s="89" t="s">
        <v>242</v>
      </c>
      <c r="D364" s="106"/>
      <c r="E364" s="99"/>
      <c r="F364" s="67"/>
      <c r="G364" s="87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68"/>
    </row>
    <row r="365" spans="1:29" s="66" customFormat="1" x14ac:dyDescent="0.2">
      <c r="B365" s="106"/>
      <c r="C365" s="97" t="s">
        <v>498</v>
      </c>
      <c r="D365" s="67"/>
      <c r="E365" s="67"/>
      <c r="F365" s="67"/>
      <c r="G365" s="87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68"/>
    </row>
    <row r="366" spans="1:29" s="66" customFormat="1" x14ac:dyDescent="0.2">
      <c r="B366" s="106"/>
      <c r="C366" s="89" t="s">
        <v>23</v>
      </c>
      <c r="D366" s="67"/>
      <c r="E366" s="84"/>
      <c r="F366" s="70"/>
      <c r="G366" s="87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68"/>
    </row>
    <row r="367" spans="1:29" s="66" customFormat="1" x14ac:dyDescent="0.2">
      <c r="B367" s="106"/>
      <c r="C367" s="89" t="s">
        <v>22</v>
      </c>
      <c r="D367" s="67"/>
      <c r="E367" s="84"/>
      <c r="F367" s="70"/>
      <c r="G367" s="87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68"/>
    </row>
    <row r="368" spans="1:29" s="66" customFormat="1" x14ac:dyDescent="0.2">
      <c r="B368" s="106">
        <v>1</v>
      </c>
      <c r="C368" s="89" t="s">
        <v>243</v>
      </c>
      <c r="D368" s="99" t="s">
        <v>85</v>
      </c>
      <c r="E368" s="111"/>
      <c r="F368" s="113">
        <f>E368*B368</f>
        <v>0</v>
      </c>
      <c r="G368" s="87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68"/>
    </row>
    <row r="369" spans="1:26" s="66" customFormat="1" x14ac:dyDescent="0.2">
      <c r="B369" s="106"/>
      <c r="C369" s="89" t="s">
        <v>342</v>
      </c>
      <c r="D369" s="67"/>
      <c r="E369" s="67"/>
      <c r="F369" s="67"/>
      <c r="G369" s="87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68"/>
    </row>
    <row r="370" spans="1:26" s="66" customFormat="1" x14ac:dyDescent="0.2">
      <c r="B370" s="67"/>
      <c r="C370" s="97"/>
      <c r="D370" s="99"/>
      <c r="E370" s="99"/>
      <c r="F370" s="67"/>
      <c r="G370" s="87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68"/>
    </row>
    <row r="371" spans="1:26" s="100" customFormat="1" x14ac:dyDescent="0.2">
      <c r="B371" s="90">
        <v>1</v>
      </c>
      <c r="C371" s="87" t="s">
        <v>172</v>
      </c>
      <c r="D371" s="90">
        <v>14343</v>
      </c>
      <c r="E371" s="106" t="s">
        <v>7</v>
      </c>
      <c r="F371" s="90" t="s">
        <v>35</v>
      </c>
      <c r="G371" s="333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</row>
    <row r="372" spans="1:26" s="66" customFormat="1" x14ac:dyDescent="0.2">
      <c r="A372" s="93"/>
      <c r="B372" s="67"/>
      <c r="C372" s="97"/>
      <c r="D372" s="99"/>
      <c r="E372" s="99"/>
      <c r="F372" s="67"/>
      <c r="G372" s="87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68"/>
    </row>
    <row r="373" spans="1:26" s="66" customFormat="1" x14ac:dyDescent="0.2">
      <c r="A373" s="100"/>
      <c r="B373" s="90">
        <v>1</v>
      </c>
      <c r="C373" s="66" t="s">
        <v>138</v>
      </c>
      <c r="D373" s="99" t="s">
        <v>85</v>
      </c>
      <c r="E373" s="99" t="s">
        <v>7</v>
      </c>
      <c r="F373" s="67" t="s">
        <v>35</v>
      </c>
      <c r="G373" s="87"/>
      <c r="H373" s="86"/>
      <c r="I373" s="87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7"/>
      <c r="W373" s="87"/>
      <c r="X373" s="87"/>
      <c r="Y373" s="87"/>
    </row>
    <row r="374" spans="1:26" s="66" customFormat="1" x14ac:dyDescent="0.2">
      <c r="A374" s="93"/>
      <c r="B374" s="67"/>
      <c r="C374" s="66" t="s">
        <v>23</v>
      </c>
      <c r="D374" s="67"/>
      <c r="E374" s="124" t="s">
        <v>229</v>
      </c>
      <c r="F374" s="125"/>
      <c r="G374" s="87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68"/>
    </row>
    <row r="375" spans="1:26" s="66" customFormat="1" x14ac:dyDescent="0.2">
      <c r="A375" s="156"/>
      <c r="B375" s="90"/>
      <c r="C375" s="66" t="s">
        <v>22</v>
      </c>
      <c r="D375" s="67"/>
      <c r="E375" s="124" t="s">
        <v>230</v>
      </c>
      <c r="F375" s="125"/>
      <c r="G375" s="87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68"/>
    </row>
    <row r="376" spans="1:26" s="66" customFormat="1" x14ac:dyDescent="0.2">
      <c r="A376" s="100"/>
      <c r="B376" s="90">
        <v>1</v>
      </c>
      <c r="C376" s="87" t="s">
        <v>502</v>
      </c>
      <c r="D376" s="99" t="s">
        <v>85</v>
      </c>
      <c r="E376" s="99" t="s">
        <v>7</v>
      </c>
      <c r="F376" s="67" t="s">
        <v>35</v>
      </c>
      <c r="G376" s="87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7"/>
      <c r="W376" s="87"/>
      <c r="X376" s="87"/>
      <c r="Y376" s="87"/>
    </row>
    <row r="377" spans="1:26" s="66" customFormat="1" x14ac:dyDescent="0.2">
      <c r="A377" s="93"/>
      <c r="B377" s="67"/>
      <c r="C377" s="87" t="s">
        <v>33</v>
      </c>
      <c r="D377" s="99"/>
      <c r="E377" s="99"/>
      <c r="F377" s="99"/>
      <c r="G377" s="87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7"/>
      <c r="W377" s="87"/>
      <c r="X377" s="87"/>
      <c r="Y377" s="87"/>
    </row>
    <row r="378" spans="1:26" s="66" customFormat="1" x14ac:dyDescent="0.2">
      <c r="A378" s="100"/>
      <c r="B378" s="90">
        <v>1</v>
      </c>
      <c r="C378" s="66" t="s">
        <v>139</v>
      </c>
      <c r="D378" s="99" t="s">
        <v>85</v>
      </c>
      <c r="E378" s="99" t="s">
        <v>7</v>
      </c>
      <c r="F378" s="67" t="s">
        <v>35</v>
      </c>
      <c r="G378" s="87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7"/>
      <c r="W378" s="87"/>
      <c r="X378" s="87"/>
      <c r="Y378" s="87"/>
    </row>
    <row r="379" spans="1:26" s="66" customFormat="1" x14ac:dyDescent="0.2">
      <c r="A379" s="93"/>
      <c r="B379" s="67"/>
      <c r="C379" s="66" t="s">
        <v>105</v>
      </c>
      <c r="D379" s="67"/>
      <c r="E379" s="99"/>
      <c r="F379" s="99"/>
      <c r="G379" s="87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7"/>
      <c r="W379" s="87"/>
      <c r="X379" s="87"/>
      <c r="Y379" s="87"/>
    </row>
    <row r="380" spans="1:26" s="66" customFormat="1" x14ac:dyDescent="0.2">
      <c r="A380" s="156"/>
      <c r="B380" s="90"/>
      <c r="C380" s="66" t="s">
        <v>34</v>
      </c>
      <c r="D380" s="67"/>
      <c r="E380" s="99"/>
      <c r="F380" s="99"/>
      <c r="G380" s="87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7"/>
      <c r="W380" s="87"/>
      <c r="X380" s="87"/>
      <c r="Y380" s="87"/>
    </row>
    <row r="381" spans="1:26" s="87" customFormat="1" x14ac:dyDescent="0.2">
      <c r="A381" s="156"/>
      <c r="B381" s="90"/>
      <c r="C381" s="89"/>
      <c r="D381" s="106"/>
      <c r="E381" s="106"/>
      <c r="F381" s="90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</row>
    <row r="382" spans="1:26" s="100" customFormat="1" x14ac:dyDescent="0.2">
      <c r="B382" s="90">
        <v>1</v>
      </c>
      <c r="C382" s="87" t="s">
        <v>662</v>
      </c>
      <c r="D382" s="106">
        <v>14963</v>
      </c>
      <c r="E382" s="106" t="s">
        <v>7</v>
      </c>
      <c r="F382" s="90" t="s">
        <v>35</v>
      </c>
      <c r="G382" s="87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</row>
    <row r="383" spans="1:26" s="100" customFormat="1" x14ac:dyDescent="0.2">
      <c r="B383" s="90"/>
      <c r="C383" s="87" t="s">
        <v>663</v>
      </c>
      <c r="D383" s="106"/>
      <c r="E383" s="106"/>
      <c r="F383" s="106"/>
      <c r="G383" s="87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</row>
    <row r="384" spans="1:26" s="66" customFormat="1" x14ac:dyDescent="0.2">
      <c r="A384" s="93"/>
      <c r="B384" s="67"/>
      <c r="C384" s="97"/>
      <c r="D384" s="99"/>
      <c r="E384" s="99"/>
      <c r="F384" s="67"/>
      <c r="G384" s="87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68"/>
    </row>
    <row r="385" spans="1:33" s="66" customFormat="1" x14ac:dyDescent="0.2">
      <c r="B385" s="67">
        <v>1</v>
      </c>
      <c r="C385" s="97" t="s">
        <v>499</v>
      </c>
      <c r="D385" s="99" t="s">
        <v>85</v>
      </c>
      <c r="E385" s="99" t="s">
        <v>7</v>
      </c>
      <c r="F385" s="67" t="s">
        <v>35</v>
      </c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</row>
    <row r="386" spans="1:33" s="343" customFormat="1" x14ac:dyDescent="0.2">
      <c r="A386" s="341"/>
      <c r="B386" s="342"/>
      <c r="C386" s="341"/>
      <c r="D386" s="342"/>
      <c r="E386" s="33"/>
      <c r="F386" s="300"/>
      <c r="G386" s="334"/>
      <c r="H386" s="168"/>
      <c r="I386" s="168"/>
      <c r="J386" s="168"/>
      <c r="K386" s="168"/>
      <c r="L386" s="168"/>
      <c r="M386" s="168"/>
      <c r="N386" s="168"/>
      <c r="O386" s="168"/>
      <c r="P386" s="168"/>
      <c r="Q386" s="168"/>
      <c r="R386" s="168"/>
      <c r="S386" s="168"/>
      <c r="T386" s="168"/>
      <c r="U386" s="168"/>
      <c r="V386" s="76"/>
      <c r="W386" s="295"/>
      <c r="X386" s="295"/>
      <c r="Y386" s="295"/>
      <c r="Z386" s="64"/>
      <c r="AA386" s="64"/>
      <c r="AB386" s="64"/>
      <c r="AC386" s="64"/>
    </row>
    <row r="387" spans="1:33" s="343" customFormat="1" x14ac:dyDescent="0.2">
      <c r="A387" s="341"/>
      <c r="B387" s="342"/>
      <c r="C387" s="341"/>
      <c r="D387" s="342"/>
      <c r="E387" s="33"/>
      <c r="F387" s="300"/>
      <c r="G387" s="334"/>
      <c r="H387" s="168"/>
      <c r="I387" s="168"/>
      <c r="J387" s="168"/>
      <c r="K387" s="168"/>
      <c r="L387" s="168"/>
      <c r="M387" s="168"/>
      <c r="N387" s="168"/>
      <c r="O387" s="168"/>
      <c r="P387" s="168"/>
      <c r="Q387" s="168"/>
      <c r="R387" s="168"/>
      <c r="S387" s="168"/>
      <c r="T387" s="168"/>
      <c r="U387" s="168"/>
      <c r="V387" s="76"/>
      <c r="W387" s="295"/>
      <c r="X387" s="295"/>
      <c r="Y387" s="295"/>
      <c r="Z387" s="64"/>
      <c r="AA387" s="64"/>
      <c r="AB387" s="64"/>
      <c r="AC387" s="64"/>
    </row>
    <row r="388" spans="1:33" x14ac:dyDescent="0.2">
      <c r="A388" s="368" t="s">
        <v>109</v>
      </c>
      <c r="B388" s="369" t="s">
        <v>104</v>
      </c>
      <c r="C388" s="341"/>
      <c r="F388" s="72" t="s">
        <v>87</v>
      </c>
      <c r="G388" s="169"/>
    </row>
    <row r="389" spans="1:33" s="343" customFormat="1" x14ac:dyDescent="0.2">
      <c r="A389" s="138" t="s">
        <v>501</v>
      </c>
      <c r="B389" s="342"/>
      <c r="C389" s="341"/>
      <c r="D389" s="342"/>
      <c r="E389" s="33"/>
      <c r="F389" s="300"/>
      <c r="G389" s="334"/>
      <c r="H389" s="168"/>
      <c r="I389" s="168"/>
      <c r="J389" s="168"/>
      <c r="K389" s="168"/>
      <c r="L389" s="168"/>
      <c r="M389" s="168"/>
      <c r="N389" s="168"/>
      <c r="O389" s="168"/>
      <c r="P389" s="168"/>
      <c r="Q389" s="168"/>
      <c r="R389" s="168"/>
      <c r="S389" s="168"/>
      <c r="T389" s="168"/>
      <c r="U389" s="168"/>
      <c r="V389" s="76"/>
      <c r="W389" s="295"/>
      <c r="X389" s="295"/>
      <c r="Y389" s="295"/>
      <c r="Z389" s="64"/>
      <c r="AA389" s="64"/>
      <c r="AB389" s="64"/>
      <c r="AC389" s="64"/>
    </row>
    <row r="390" spans="1:33" s="343" customFormat="1" x14ac:dyDescent="0.2">
      <c r="A390" s="341"/>
      <c r="B390" s="342"/>
      <c r="C390" s="341"/>
      <c r="D390" s="342"/>
      <c r="E390" s="33"/>
      <c r="F390" s="300"/>
      <c r="G390" s="334"/>
      <c r="H390" s="168"/>
      <c r="I390" s="168"/>
      <c r="J390" s="168"/>
      <c r="K390" s="168"/>
      <c r="L390" s="168"/>
      <c r="M390" s="168"/>
      <c r="N390" s="168"/>
      <c r="O390" s="168"/>
      <c r="P390" s="168"/>
      <c r="Q390" s="168"/>
      <c r="R390" s="168"/>
      <c r="S390" s="168"/>
      <c r="T390" s="168"/>
      <c r="U390" s="168"/>
      <c r="V390" s="76"/>
      <c r="W390" s="295"/>
      <c r="X390" s="295"/>
      <c r="Y390" s="295"/>
      <c r="Z390" s="64"/>
      <c r="AA390" s="64"/>
      <c r="AB390" s="64"/>
      <c r="AC390" s="64"/>
    </row>
    <row r="391" spans="1:33" s="343" customFormat="1" x14ac:dyDescent="0.2">
      <c r="A391" s="341"/>
      <c r="B391" s="342"/>
      <c r="C391" s="341"/>
      <c r="D391" s="342"/>
      <c r="E391" s="33"/>
      <c r="F391" s="300"/>
      <c r="G391" s="334"/>
      <c r="H391" s="168"/>
      <c r="I391" s="168"/>
      <c r="J391" s="168"/>
      <c r="K391" s="168"/>
      <c r="L391" s="168"/>
      <c r="M391" s="168"/>
      <c r="N391" s="168"/>
      <c r="O391" s="168"/>
      <c r="P391" s="168"/>
      <c r="Q391" s="168"/>
      <c r="R391" s="168"/>
      <c r="S391" s="168"/>
      <c r="T391" s="168"/>
      <c r="U391" s="168"/>
      <c r="V391" s="76"/>
      <c r="W391" s="295"/>
      <c r="X391" s="295"/>
      <c r="Y391" s="295"/>
      <c r="Z391" s="64"/>
      <c r="AA391" s="64"/>
      <c r="AB391" s="64"/>
      <c r="AC391" s="64"/>
    </row>
    <row r="392" spans="1:33" x14ac:dyDescent="0.2">
      <c r="A392" s="50"/>
      <c r="G392" s="87"/>
    </row>
    <row r="393" spans="1:33" s="37" customFormat="1" x14ac:dyDescent="0.2">
      <c r="A393" s="50"/>
      <c r="B393" s="38"/>
      <c r="C393" s="50" t="s">
        <v>200</v>
      </c>
      <c r="D393" s="54"/>
      <c r="E393" s="38"/>
      <c r="F393" s="38"/>
      <c r="G393" s="76"/>
      <c r="H393" s="168"/>
      <c r="I393" s="168"/>
      <c r="J393" s="168"/>
      <c r="K393" s="168"/>
      <c r="L393" s="168"/>
      <c r="M393" s="168"/>
      <c r="N393" s="168"/>
      <c r="O393" s="168"/>
      <c r="P393" s="168"/>
      <c r="Q393" s="168"/>
      <c r="R393" s="168"/>
      <c r="S393" s="168"/>
      <c r="T393" s="168"/>
      <c r="U393" s="168"/>
      <c r="V393" s="76"/>
      <c r="W393" s="76"/>
      <c r="X393" s="76"/>
      <c r="Y393" s="76"/>
      <c r="Z393" s="58"/>
      <c r="AA393" s="58"/>
      <c r="AB393" s="58"/>
      <c r="AC393" s="58"/>
    </row>
    <row r="394" spans="1:33" s="34" customFormat="1" x14ac:dyDescent="0.2">
      <c r="A394" s="50"/>
      <c r="B394" s="38"/>
      <c r="C394" s="52" t="s">
        <v>210</v>
      </c>
      <c r="D394" s="35"/>
      <c r="E394" s="35"/>
      <c r="G394" s="76"/>
      <c r="H394" s="168"/>
      <c r="I394" s="168"/>
      <c r="J394" s="168"/>
      <c r="K394" s="168"/>
      <c r="L394" s="168"/>
      <c r="M394" s="168"/>
      <c r="N394" s="168"/>
      <c r="O394" s="168"/>
      <c r="P394" s="168"/>
      <c r="Q394" s="168"/>
      <c r="R394" s="168"/>
      <c r="S394" s="168"/>
      <c r="T394" s="168"/>
      <c r="U394" s="168"/>
      <c r="V394" s="76"/>
      <c r="W394" s="76"/>
      <c r="X394" s="76"/>
      <c r="Y394" s="76"/>
      <c r="Z394" s="76"/>
      <c r="AA394" s="76"/>
      <c r="AB394" s="76"/>
      <c r="AC394" s="76"/>
    </row>
    <row r="395" spans="1:33" x14ac:dyDescent="0.2">
      <c r="A395" s="50"/>
      <c r="B395" s="38"/>
      <c r="C395" s="37"/>
      <c r="D395" s="38"/>
      <c r="E395" s="53"/>
      <c r="F395" s="53"/>
      <c r="G395" s="169"/>
    </row>
    <row r="396" spans="1:33" x14ac:dyDescent="0.2">
      <c r="A396" s="37"/>
      <c r="B396" s="38"/>
      <c r="C396" s="50" t="s">
        <v>4</v>
      </c>
      <c r="D396" s="54"/>
      <c r="E396" s="53"/>
      <c r="F396" s="53"/>
      <c r="G396" s="169"/>
    </row>
    <row r="397" spans="1:33" x14ac:dyDescent="0.2">
      <c r="A397" s="29"/>
      <c r="C397" s="30"/>
      <c r="D397" s="33"/>
      <c r="E397" s="32"/>
      <c r="F397" s="32"/>
      <c r="G397" s="169"/>
    </row>
    <row r="398" spans="1:33" x14ac:dyDescent="0.2">
      <c r="C398" s="173"/>
      <c r="D398" s="296"/>
      <c r="E398" s="235"/>
      <c r="F398" s="174"/>
      <c r="G398" s="169"/>
    </row>
    <row r="399" spans="1:33" s="116" customFormat="1" x14ac:dyDescent="0.2">
      <c r="A399" s="29"/>
      <c r="B399" s="31"/>
      <c r="C399" s="29"/>
      <c r="D399" s="33"/>
      <c r="E399" s="31"/>
      <c r="F399" s="31"/>
      <c r="G399" s="169"/>
      <c r="H399" s="168"/>
      <c r="I399" s="168"/>
      <c r="J399" s="168"/>
      <c r="K399" s="168"/>
      <c r="L399" s="168"/>
      <c r="M399" s="168"/>
      <c r="N399" s="168"/>
      <c r="O399" s="168"/>
      <c r="P399" s="168"/>
      <c r="Q399" s="168"/>
      <c r="R399" s="168"/>
      <c r="S399" s="168"/>
      <c r="T399" s="168"/>
      <c r="U399" s="168"/>
      <c r="V399" s="76"/>
      <c r="W399" s="169"/>
      <c r="X399" s="169"/>
      <c r="Y399" s="169"/>
      <c r="Z399" s="59"/>
      <c r="AA399" s="59"/>
      <c r="AB399" s="59"/>
      <c r="AC399" s="59"/>
      <c r="AD399" s="29"/>
      <c r="AE399" s="29"/>
      <c r="AF399" s="29"/>
      <c r="AG399" s="29"/>
    </row>
    <row r="400" spans="1:33" s="116" customFormat="1" x14ac:dyDescent="0.2">
      <c r="A400" s="251"/>
      <c r="B400" s="252"/>
      <c r="C400" s="185" t="s">
        <v>168</v>
      </c>
      <c r="D400" s="229"/>
      <c r="E400" s="288"/>
      <c r="F400" s="253">
        <f>SUM(F36:F399)</f>
        <v>0</v>
      </c>
      <c r="G400" s="169"/>
      <c r="H400" s="168"/>
      <c r="I400" s="168"/>
      <c r="J400" s="168"/>
      <c r="K400" s="168"/>
      <c r="L400" s="168"/>
      <c r="M400" s="168"/>
      <c r="N400" s="168"/>
      <c r="O400" s="168"/>
      <c r="P400" s="168"/>
      <c r="Q400" s="168"/>
      <c r="R400" s="168"/>
      <c r="S400" s="168"/>
      <c r="T400" s="168"/>
      <c r="U400" s="168"/>
      <c r="V400" s="76"/>
      <c r="W400" s="169"/>
      <c r="X400" s="169"/>
      <c r="Y400" s="169"/>
      <c r="Z400" s="59"/>
      <c r="AA400" s="59"/>
      <c r="AB400" s="59"/>
      <c r="AC400" s="59"/>
      <c r="AD400" s="29"/>
      <c r="AE400" s="29"/>
      <c r="AF400" s="29"/>
      <c r="AG400" s="29"/>
    </row>
    <row r="401" spans="1:33" s="116" customFormat="1" x14ac:dyDescent="0.2">
      <c r="A401" s="251"/>
      <c r="B401" s="252"/>
      <c r="C401" s="185"/>
      <c r="D401" s="229"/>
      <c r="E401" s="288"/>
      <c r="F401" s="254"/>
      <c r="G401" s="169"/>
      <c r="H401" s="168"/>
      <c r="I401" s="168"/>
      <c r="J401" s="168"/>
      <c r="K401" s="168"/>
      <c r="L401" s="168"/>
      <c r="M401" s="168"/>
      <c r="N401" s="168"/>
      <c r="O401" s="168"/>
      <c r="P401" s="168"/>
      <c r="Q401" s="168"/>
      <c r="R401" s="168"/>
      <c r="S401" s="168"/>
      <c r="T401" s="168"/>
      <c r="U401" s="168"/>
      <c r="V401" s="76"/>
      <c r="W401" s="169"/>
      <c r="X401" s="169"/>
      <c r="Y401" s="169"/>
      <c r="Z401" s="59"/>
      <c r="AA401" s="59"/>
      <c r="AB401" s="59"/>
      <c r="AC401" s="59"/>
      <c r="AD401" s="29"/>
      <c r="AE401" s="29"/>
      <c r="AF401" s="29"/>
      <c r="AG401" s="29"/>
    </row>
    <row r="402" spans="1:33" s="116" customFormat="1" x14ac:dyDescent="0.2">
      <c r="A402" s="251"/>
      <c r="B402" s="252"/>
      <c r="C402" s="255" t="s">
        <v>199</v>
      </c>
      <c r="D402" s="229"/>
      <c r="E402" s="288"/>
      <c r="F402" s="253">
        <f>F400*0.19</f>
        <v>0</v>
      </c>
      <c r="G402" s="169"/>
      <c r="H402" s="168"/>
      <c r="I402" s="168"/>
      <c r="J402" s="168"/>
      <c r="K402" s="168"/>
      <c r="L402" s="168"/>
      <c r="M402" s="168"/>
      <c r="N402" s="168"/>
      <c r="O402" s="168"/>
      <c r="P402" s="168"/>
      <c r="Q402" s="168"/>
      <c r="R402" s="168"/>
      <c r="S402" s="168"/>
      <c r="T402" s="168"/>
      <c r="U402" s="168"/>
      <c r="V402" s="76"/>
      <c r="W402" s="169"/>
      <c r="X402" s="169"/>
      <c r="Y402" s="169"/>
      <c r="Z402" s="59"/>
      <c r="AA402" s="59"/>
      <c r="AB402" s="59"/>
      <c r="AC402" s="59"/>
      <c r="AD402" s="29"/>
      <c r="AE402" s="29"/>
      <c r="AF402" s="29"/>
      <c r="AG402" s="29"/>
    </row>
    <row r="403" spans="1:33" s="116" customFormat="1" x14ac:dyDescent="0.2">
      <c r="A403" s="251"/>
      <c r="B403" s="252"/>
      <c r="C403" s="185"/>
      <c r="D403" s="229"/>
      <c r="E403" s="288"/>
      <c r="F403" s="254"/>
      <c r="G403" s="169"/>
      <c r="H403" s="168"/>
      <c r="I403" s="168"/>
      <c r="J403" s="168"/>
      <c r="K403" s="168"/>
      <c r="L403" s="168"/>
      <c r="M403" s="168"/>
      <c r="N403" s="168"/>
      <c r="O403" s="168"/>
      <c r="P403" s="168"/>
      <c r="Q403" s="168"/>
      <c r="R403" s="168"/>
      <c r="S403" s="168"/>
      <c r="T403" s="168"/>
      <c r="U403" s="168"/>
      <c r="V403" s="76"/>
      <c r="W403" s="169"/>
      <c r="X403" s="169"/>
      <c r="Y403" s="169"/>
      <c r="Z403" s="59"/>
      <c r="AA403" s="59"/>
      <c r="AB403" s="59"/>
      <c r="AC403" s="59"/>
      <c r="AD403" s="29"/>
      <c r="AE403" s="29"/>
      <c r="AF403" s="29"/>
      <c r="AG403" s="29"/>
    </row>
    <row r="404" spans="1:33" s="116" customFormat="1" ht="13.5" thickBot="1" x14ac:dyDescent="0.25">
      <c r="A404" s="251"/>
      <c r="B404" s="252"/>
      <c r="C404" s="185" t="s">
        <v>169</v>
      </c>
      <c r="D404" s="229"/>
      <c r="E404" s="288"/>
      <c r="F404" s="256">
        <f>F400+F402</f>
        <v>0</v>
      </c>
      <c r="G404" s="169"/>
      <c r="H404" s="168"/>
      <c r="I404" s="168"/>
      <c r="J404" s="168"/>
      <c r="K404" s="168"/>
      <c r="L404" s="168"/>
      <c r="M404" s="168"/>
      <c r="N404" s="168"/>
      <c r="O404" s="168"/>
      <c r="P404" s="168"/>
      <c r="Q404" s="168"/>
      <c r="R404" s="168"/>
      <c r="S404" s="168"/>
      <c r="T404" s="168"/>
      <c r="U404" s="168"/>
      <c r="V404" s="76"/>
      <c r="W404" s="169"/>
      <c r="X404" s="169"/>
      <c r="Y404" s="169"/>
      <c r="Z404" s="59"/>
      <c r="AA404" s="59"/>
      <c r="AB404" s="59"/>
      <c r="AC404" s="59"/>
      <c r="AD404" s="29"/>
      <c r="AE404" s="29"/>
      <c r="AF404" s="29"/>
      <c r="AG404" s="29"/>
    </row>
    <row r="405" spans="1:33" s="116" customFormat="1" ht="13.5" thickTop="1" x14ac:dyDescent="0.2">
      <c r="A405" s="30"/>
      <c r="B405" s="31"/>
      <c r="C405" s="29"/>
      <c r="D405" s="31"/>
      <c r="E405" s="31"/>
      <c r="F405" s="31"/>
      <c r="G405" s="170"/>
      <c r="H405" s="168"/>
      <c r="I405" s="168"/>
      <c r="J405" s="168"/>
      <c r="K405" s="168"/>
      <c r="L405" s="168"/>
      <c r="M405" s="168"/>
      <c r="N405" s="168"/>
      <c r="O405" s="168"/>
      <c r="P405" s="168"/>
      <c r="Q405" s="168"/>
      <c r="R405" s="168"/>
      <c r="S405" s="168"/>
      <c r="T405" s="168"/>
      <c r="U405" s="168"/>
      <c r="V405" s="76"/>
      <c r="W405" s="169"/>
      <c r="X405" s="169"/>
      <c r="Y405" s="169"/>
      <c r="Z405" s="59"/>
      <c r="AA405" s="59"/>
      <c r="AB405" s="59"/>
      <c r="AC405" s="59"/>
      <c r="AD405" s="29"/>
      <c r="AE405" s="29"/>
      <c r="AF405" s="29"/>
      <c r="AG405" s="29"/>
    </row>
  </sheetData>
  <sheetProtection algorithmName="SHA-512" hashValue="jJ79Njr/0TyMzfC/tDk+KwSSzB8M0DTFP/FqvZiFTqSHF8TCU27mAk/JvnYJkXNjDRvU/AVXWNQFvNCGVhrJ+g==" saltValue="kgk0Ut1GN5HagWdU48/8VA==" spinCount="100000" sheet="1" objects="1" scenarios="1" selectLockedCells="1"/>
  <mergeCells count="3">
    <mergeCell ref="B2:C3"/>
    <mergeCell ref="B4:C5"/>
    <mergeCell ref="B6:C7"/>
  </mergeCells>
  <pageMargins left="0.78740157480314965" right="0.39370078740157483" top="0.98425196850393704" bottom="0.98425196850393704" header="0.51181102362204722" footer="0.51181102362204722"/>
  <pageSetup paperSize="9" scale="97" orientation="portrait" horizontalDpi="4294967292" verticalDpi="300" r:id="rId1"/>
  <headerFooter alignWithMargins="0">
    <oddFooter>&amp;L&amp;8KUBUS GmbH 
&amp;KFF0000Alle Rechte der Verwertung für diese LB, gleich welcher Form und welchem Verfahren, sind uns vorbehalten.&amp;C&amp;8Leistungsbeschreibung TSF-W SH-4 - Los 2: Feuerwehrtechnische Beladung
&amp;R&amp;8Seite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419"/>
  <sheetViews>
    <sheetView view="pageBreakPreview" zoomScaleNormal="100" zoomScaleSheetLayoutView="100" workbookViewId="0">
      <selection activeCell="E19" sqref="E19"/>
    </sheetView>
  </sheetViews>
  <sheetFormatPr baseColWidth="10" defaultColWidth="11.42578125" defaultRowHeight="12.75" x14ac:dyDescent="0.2"/>
  <cols>
    <col min="1" max="1" width="6.5703125" style="30" customWidth="1"/>
    <col min="2" max="2" width="4.85546875" style="31" customWidth="1"/>
    <col min="3" max="3" width="47.7109375" style="29" customWidth="1"/>
    <col min="4" max="4" width="13.140625" style="31" customWidth="1"/>
    <col min="5" max="5" width="10.5703125" style="31" customWidth="1"/>
    <col min="6" max="6" width="12.140625" style="31" customWidth="1"/>
    <col min="7" max="7" width="11.42578125" style="170"/>
    <col min="8" max="21" width="11.42578125" style="168"/>
    <col min="22" max="22" width="11.42578125" style="76"/>
    <col min="23" max="25" width="11.42578125" style="169"/>
    <col min="26" max="29" width="11.42578125" style="59"/>
    <col min="30" max="16384" width="11.42578125" style="29"/>
  </cols>
  <sheetData>
    <row r="1" spans="1:25" ht="13.5" thickBot="1" x14ac:dyDescent="0.25">
      <c r="A1" s="173"/>
      <c r="B1" s="173"/>
      <c r="C1" s="173"/>
      <c r="D1" s="173"/>
      <c r="E1" s="173"/>
      <c r="F1" s="29"/>
      <c r="G1" s="86"/>
    </row>
    <row r="2" spans="1:25" x14ac:dyDescent="0.2">
      <c r="A2" s="174" t="s">
        <v>147</v>
      </c>
      <c r="B2" s="283">
        <f>Vorbemerkungen!B2</f>
        <v>0</v>
      </c>
      <c r="C2" s="284"/>
      <c r="D2" s="173"/>
      <c r="E2" s="173"/>
      <c r="F2" s="173"/>
      <c r="G2" s="86"/>
      <c r="H2" s="175"/>
    </row>
    <row r="3" spans="1:25" ht="13.5" thickBot="1" x14ac:dyDescent="0.25">
      <c r="A3" s="174"/>
      <c r="B3" s="285"/>
      <c r="C3" s="286"/>
      <c r="D3" s="145"/>
      <c r="E3" s="173"/>
      <c r="F3" s="173"/>
      <c r="G3" s="86"/>
      <c r="H3" s="175"/>
    </row>
    <row r="4" spans="1:25" x14ac:dyDescent="0.2">
      <c r="A4" s="29"/>
      <c r="B4" s="283">
        <f>Vorbemerkungen!B4</f>
        <v>0</v>
      </c>
      <c r="C4" s="284"/>
      <c r="D4" s="145"/>
      <c r="E4" s="29"/>
      <c r="F4" s="207"/>
      <c r="G4" s="86"/>
      <c r="H4" s="175"/>
    </row>
    <row r="5" spans="1:25" ht="13.5" thickBot="1" x14ac:dyDescent="0.25">
      <c r="A5" s="174"/>
      <c r="B5" s="285"/>
      <c r="C5" s="286"/>
      <c r="D5" s="173"/>
      <c r="E5" s="173"/>
      <c r="F5" s="173"/>
      <c r="G5" s="86"/>
      <c r="H5" s="175"/>
    </row>
    <row r="6" spans="1:25" x14ac:dyDescent="0.2">
      <c r="A6" s="174"/>
      <c r="B6" s="283">
        <f>Vorbemerkungen!B6</f>
        <v>0</v>
      </c>
      <c r="C6" s="284"/>
      <c r="D6" s="173"/>
      <c r="E6" s="173"/>
      <c r="F6" s="173"/>
      <c r="G6" s="86"/>
      <c r="H6" s="175"/>
    </row>
    <row r="7" spans="1:25" ht="13.5" thickBot="1" x14ac:dyDescent="0.25">
      <c r="A7" s="174"/>
      <c r="B7" s="285"/>
      <c r="C7" s="286"/>
      <c r="D7" s="173"/>
      <c r="E7" s="173"/>
      <c r="F7" s="173"/>
      <c r="G7" s="86"/>
      <c r="H7" s="175"/>
    </row>
    <row r="8" spans="1:25" x14ac:dyDescent="0.2">
      <c r="A8" s="174"/>
      <c r="B8" s="33"/>
      <c r="C8" s="173"/>
      <c r="D8" s="33"/>
      <c r="E8" s="33"/>
      <c r="G8" s="86"/>
    </row>
    <row r="9" spans="1:25" s="222" customFormat="1" ht="15.75" x14ac:dyDescent="0.25">
      <c r="A9" s="208" t="s">
        <v>546</v>
      </c>
      <c r="B9" s="219"/>
      <c r="C9" s="219"/>
      <c r="D9" s="220"/>
      <c r="E9" s="220"/>
      <c r="F9" s="221"/>
      <c r="G9" s="100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56"/>
      <c r="W9" s="223"/>
      <c r="X9" s="223"/>
      <c r="Y9" s="223"/>
    </row>
    <row r="10" spans="1:25" s="222" customFormat="1" ht="15.75" x14ac:dyDescent="0.25">
      <c r="A10" s="184"/>
      <c r="B10" s="224"/>
      <c r="C10" s="224"/>
      <c r="D10" s="225"/>
      <c r="E10" s="225"/>
      <c r="F10" s="226"/>
      <c r="G10" s="100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56"/>
      <c r="W10" s="223"/>
      <c r="X10" s="223"/>
      <c r="Y10" s="223"/>
    </row>
    <row r="11" spans="1:25" ht="15.75" x14ac:dyDescent="0.25">
      <c r="A11" s="209" t="s">
        <v>552</v>
      </c>
      <c r="B11" s="227"/>
      <c r="C11" s="287" t="s">
        <v>658</v>
      </c>
      <c r="D11" s="229"/>
      <c r="E11" s="288"/>
      <c r="F11" s="230"/>
      <c r="G11" s="100"/>
      <c r="V11" s="56"/>
    </row>
    <row r="12" spans="1:25" s="222" customFormat="1" ht="15.75" x14ac:dyDescent="0.25">
      <c r="A12" s="184"/>
      <c r="B12" s="224"/>
      <c r="C12" s="289" t="s">
        <v>442</v>
      </c>
      <c r="D12" s="225"/>
      <c r="E12" s="225"/>
      <c r="F12" s="226"/>
      <c r="G12" s="100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56"/>
      <c r="W12" s="223"/>
      <c r="X12" s="223"/>
      <c r="Y12" s="223"/>
    </row>
    <row r="13" spans="1:25" s="222" customFormat="1" ht="15.75" x14ac:dyDescent="0.25">
      <c r="A13" s="184"/>
      <c r="B13" s="224"/>
      <c r="C13" s="289" t="s">
        <v>443</v>
      </c>
      <c r="D13" s="225"/>
      <c r="E13" s="225"/>
      <c r="F13" s="226"/>
      <c r="G13" s="100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56"/>
      <c r="W13" s="223"/>
      <c r="X13" s="223"/>
      <c r="Y13" s="223"/>
    </row>
    <row r="14" spans="1:25" s="222" customFormat="1" ht="15.75" x14ac:dyDescent="0.25">
      <c r="A14" s="231"/>
      <c r="B14" s="232"/>
      <c r="C14" s="232"/>
      <c r="D14" s="233"/>
      <c r="E14" s="233"/>
      <c r="F14" s="234"/>
      <c r="G14" s="100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56"/>
      <c r="W14" s="223"/>
      <c r="X14" s="223"/>
      <c r="Y14" s="223"/>
    </row>
    <row r="15" spans="1:25" x14ac:dyDescent="0.2">
      <c r="A15" s="174"/>
      <c r="B15" s="33"/>
      <c r="C15" s="173"/>
      <c r="D15" s="33"/>
      <c r="E15" s="33"/>
      <c r="G15" s="100"/>
      <c r="V15" s="56"/>
    </row>
    <row r="16" spans="1:25" x14ac:dyDescent="0.2">
      <c r="A16" s="235"/>
      <c r="B16" s="33"/>
      <c r="C16" s="173"/>
      <c r="D16" s="33"/>
      <c r="E16" s="33"/>
      <c r="G16" s="100"/>
      <c r="V16" s="56"/>
    </row>
    <row r="17" spans="1:29" s="37" customFormat="1" x14ac:dyDescent="0.2">
      <c r="A17" s="51"/>
      <c r="B17" s="210"/>
      <c r="C17" s="104" t="s">
        <v>390</v>
      </c>
      <c r="D17" s="54"/>
      <c r="E17" s="54"/>
      <c r="F17" s="135" t="s">
        <v>466</v>
      </c>
      <c r="G17" s="100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76"/>
      <c r="W17" s="76"/>
      <c r="X17" s="76"/>
      <c r="Y17" s="76"/>
      <c r="Z17" s="58"/>
      <c r="AA17" s="58"/>
      <c r="AB17" s="58"/>
      <c r="AC17" s="58"/>
    </row>
    <row r="18" spans="1:29" s="37" customFormat="1" x14ac:dyDescent="0.2">
      <c r="A18" s="51"/>
      <c r="B18" s="210"/>
      <c r="C18" s="80" t="s">
        <v>468</v>
      </c>
      <c r="D18" s="54"/>
      <c r="E18" s="54"/>
      <c r="F18" s="210"/>
      <c r="G18" s="100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76"/>
      <c r="W18" s="76"/>
      <c r="X18" s="76"/>
      <c r="Y18" s="76"/>
      <c r="Z18" s="58"/>
      <c r="AA18" s="58"/>
      <c r="AB18" s="58"/>
      <c r="AC18" s="58"/>
    </row>
    <row r="19" spans="1:29" s="34" customFormat="1" x14ac:dyDescent="0.2">
      <c r="A19" s="51"/>
      <c r="C19" s="87" t="s">
        <v>391</v>
      </c>
      <c r="E19" s="36"/>
      <c r="F19" s="211"/>
      <c r="G19" s="100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76"/>
      <c r="W19" s="76"/>
      <c r="X19" s="76"/>
      <c r="Y19" s="76"/>
      <c r="Z19" s="76"/>
      <c r="AA19" s="76"/>
      <c r="AB19" s="76"/>
      <c r="AC19" s="76"/>
    </row>
    <row r="20" spans="1:29" s="34" customFormat="1" x14ac:dyDescent="0.2">
      <c r="A20" s="51"/>
      <c r="C20" s="87" t="s">
        <v>128</v>
      </c>
      <c r="E20" s="36"/>
      <c r="F20" s="211"/>
      <c r="G20" s="100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76"/>
      <c r="W20" s="76"/>
      <c r="X20" s="76"/>
      <c r="Y20" s="76"/>
      <c r="Z20" s="76"/>
      <c r="AA20" s="76"/>
      <c r="AB20" s="76"/>
      <c r="AC20" s="76"/>
    </row>
    <row r="21" spans="1:29" s="66" customFormat="1" x14ac:dyDescent="0.2">
      <c r="A21" s="51"/>
      <c r="C21" s="107" t="s">
        <v>259</v>
      </c>
      <c r="D21" s="81"/>
      <c r="E21" s="81"/>
      <c r="F21" s="97"/>
      <c r="G21" s="87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7"/>
      <c r="X21" s="87"/>
      <c r="Y21" s="87"/>
    </row>
    <row r="22" spans="1:29" s="37" customFormat="1" x14ac:dyDescent="0.2">
      <c r="A22" s="189"/>
      <c r="B22" s="210"/>
      <c r="C22" s="210"/>
      <c r="D22" s="54"/>
      <c r="E22" s="54"/>
      <c r="F22" s="210"/>
      <c r="G22" s="76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76"/>
      <c r="W22" s="76"/>
      <c r="X22" s="76"/>
      <c r="Y22" s="76"/>
      <c r="Z22" s="58"/>
      <c r="AA22" s="58"/>
      <c r="AB22" s="58"/>
      <c r="AC22" s="58"/>
    </row>
    <row r="23" spans="1:29" s="37" customFormat="1" x14ac:dyDescent="0.2">
      <c r="A23" s="189"/>
      <c r="B23" s="210"/>
      <c r="C23" s="51"/>
      <c r="D23" s="54"/>
      <c r="E23" s="54"/>
      <c r="F23" s="210"/>
      <c r="G23" s="76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76"/>
      <c r="W23" s="76"/>
      <c r="X23" s="76"/>
      <c r="Y23" s="76"/>
      <c r="Z23" s="58"/>
      <c r="AA23" s="58"/>
      <c r="AB23" s="58"/>
      <c r="AC23" s="58"/>
    </row>
    <row r="24" spans="1:29" s="37" customFormat="1" x14ac:dyDescent="0.2">
      <c r="A24" s="34" t="s">
        <v>202</v>
      </c>
      <c r="B24" s="38"/>
      <c r="D24" s="38"/>
      <c r="E24" s="38"/>
      <c r="F24" s="38"/>
      <c r="G24" s="76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76"/>
      <c r="W24" s="76"/>
      <c r="X24" s="76"/>
      <c r="Y24" s="76"/>
      <c r="Z24" s="58"/>
      <c r="AA24" s="58"/>
      <c r="AB24" s="58"/>
      <c r="AC24" s="58"/>
    </row>
    <row r="25" spans="1:29" s="37" customFormat="1" x14ac:dyDescent="0.2">
      <c r="A25" s="34" t="s">
        <v>0</v>
      </c>
      <c r="B25" s="38"/>
      <c r="D25" s="38"/>
      <c r="E25" s="38"/>
      <c r="F25" s="38"/>
      <c r="G25" s="76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76"/>
      <c r="W25" s="76"/>
      <c r="X25" s="76"/>
      <c r="Y25" s="76"/>
      <c r="Z25" s="58"/>
      <c r="AA25" s="58"/>
      <c r="AB25" s="58"/>
      <c r="AC25" s="58"/>
    </row>
    <row r="26" spans="1:29" s="37" customFormat="1" x14ac:dyDescent="0.2">
      <c r="A26" s="34" t="s">
        <v>1</v>
      </c>
      <c r="B26" s="38"/>
      <c r="D26" s="38"/>
      <c r="E26" s="38"/>
      <c r="F26" s="38"/>
      <c r="G26" s="76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76"/>
      <c r="W26" s="76"/>
      <c r="X26" s="76"/>
      <c r="Y26" s="76"/>
      <c r="Z26" s="58"/>
      <c r="AA26" s="58"/>
      <c r="AB26" s="58"/>
      <c r="AC26" s="58"/>
    </row>
    <row r="27" spans="1:29" s="37" customFormat="1" x14ac:dyDescent="0.2">
      <c r="A27" s="34" t="s">
        <v>125</v>
      </c>
      <c r="B27" s="38"/>
      <c r="C27" s="57"/>
      <c r="D27" s="243"/>
      <c r="E27" s="243"/>
      <c r="F27" s="38"/>
      <c r="G27" s="76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76"/>
      <c r="W27" s="76"/>
      <c r="X27" s="76"/>
      <c r="Y27" s="76"/>
      <c r="Z27" s="58"/>
      <c r="AA27" s="58"/>
      <c r="AB27" s="58"/>
      <c r="AC27" s="58"/>
    </row>
    <row r="28" spans="1:29" s="37" customFormat="1" x14ac:dyDescent="0.2">
      <c r="A28" s="76" t="s">
        <v>407</v>
      </c>
      <c r="B28" s="38"/>
      <c r="C28" s="57"/>
      <c r="D28" s="243"/>
      <c r="E28" s="243"/>
      <c r="F28" s="38"/>
      <c r="G28" s="76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76"/>
      <c r="W28" s="76"/>
      <c r="X28" s="76"/>
      <c r="Y28" s="76"/>
      <c r="Z28" s="58"/>
      <c r="AA28" s="58"/>
      <c r="AB28" s="58"/>
      <c r="AC28" s="58"/>
    </row>
    <row r="29" spans="1:29" s="37" customFormat="1" x14ac:dyDescent="0.2">
      <c r="A29" s="34"/>
      <c r="B29" s="38"/>
      <c r="C29" s="57"/>
      <c r="D29" s="243"/>
      <c r="E29" s="243"/>
      <c r="F29" s="38"/>
      <c r="G29" s="76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76"/>
      <c r="W29" s="76"/>
      <c r="X29" s="76"/>
      <c r="Y29" s="76"/>
      <c r="Z29" s="58"/>
      <c r="AA29" s="58"/>
      <c r="AB29" s="58"/>
      <c r="AC29" s="58"/>
    </row>
    <row r="30" spans="1:29" s="37" customFormat="1" x14ac:dyDescent="0.2">
      <c r="A30" s="34" t="s">
        <v>203</v>
      </c>
      <c r="B30" s="38"/>
      <c r="C30" s="57"/>
      <c r="D30" s="243"/>
      <c r="E30" s="243"/>
      <c r="F30" s="38"/>
      <c r="G30" s="76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76"/>
      <c r="W30" s="76"/>
      <c r="X30" s="76"/>
      <c r="Y30" s="76"/>
      <c r="Z30" s="58"/>
      <c r="AA30" s="58"/>
      <c r="AB30" s="58"/>
      <c r="AC30" s="58"/>
    </row>
    <row r="31" spans="1:29" s="37" customFormat="1" x14ac:dyDescent="0.2">
      <c r="A31" s="34" t="s">
        <v>204</v>
      </c>
      <c r="B31" s="38"/>
      <c r="C31" s="57"/>
      <c r="D31" s="243"/>
      <c r="E31" s="243"/>
      <c r="F31" s="38"/>
      <c r="G31" s="76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76"/>
      <c r="W31" s="76"/>
      <c r="X31" s="76"/>
      <c r="Y31" s="76"/>
      <c r="Z31" s="58"/>
      <c r="AA31" s="58"/>
      <c r="AB31" s="58"/>
      <c r="AC31" s="58"/>
    </row>
    <row r="32" spans="1:29" s="37" customFormat="1" x14ac:dyDescent="0.2">
      <c r="A32" s="34" t="s">
        <v>205</v>
      </c>
      <c r="B32" s="38"/>
      <c r="C32" s="57"/>
      <c r="D32" s="243"/>
      <c r="E32" s="243"/>
      <c r="F32" s="38"/>
      <c r="G32" s="76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76"/>
      <c r="W32" s="76"/>
      <c r="X32" s="76"/>
      <c r="Y32" s="76"/>
      <c r="Z32" s="58"/>
      <c r="AA32" s="58"/>
      <c r="AB32" s="58"/>
      <c r="AC32" s="58"/>
    </row>
    <row r="33" spans="1:29" x14ac:dyDescent="0.2">
      <c r="A33" s="64"/>
      <c r="C33" s="179"/>
      <c r="D33" s="291"/>
      <c r="E33" s="291"/>
      <c r="G33" s="169"/>
    </row>
    <row r="34" spans="1:29" x14ac:dyDescent="0.2">
      <c r="A34" s="29"/>
      <c r="C34" s="179"/>
      <c r="D34" s="291"/>
      <c r="E34" s="291"/>
      <c r="G34" s="169"/>
    </row>
    <row r="35" spans="1:29" s="30" customFormat="1" x14ac:dyDescent="0.2">
      <c r="A35" s="292" t="s">
        <v>113</v>
      </c>
      <c r="B35" s="292" t="s">
        <v>114</v>
      </c>
      <c r="C35" s="292" t="s">
        <v>115</v>
      </c>
      <c r="D35" s="293" t="s">
        <v>6</v>
      </c>
      <c r="E35" s="294" t="s">
        <v>116</v>
      </c>
      <c r="F35" s="293" t="s">
        <v>117</v>
      </c>
      <c r="G35" s="295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76"/>
      <c r="W35" s="295"/>
      <c r="X35" s="295"/>
      <c r="Y35" s="295"/>
      <c r="Z35" s="64"/>
      <c r="AA35" s="64"/>
      <c r="AB35" s="64"/>
      <c r="AC35" s="64"/>
    </row>
    <row r="36" spans="1:29" x14ac:dyDescent="0.2">
      <c r="B36" s="173"/>
      <c r="C36" s="174"/>
      <c r="D36" s="33"/>
      <c r="E36" s="33"/>
      <c r="F36" s="173"/>
      <c r="G36" s="169"/>
    </row>
    <row r="37" spans="1:29" x14ac:dyDescent="0.2">
      <c r="A37" s="93" t="s">
        <v>106</v>
      </c>
      <c r="B37" s="174" t="s">
        <v>11</v>
      </c>
      <c r="C37" s="174"/>
      <c r="D37" s="33"/>
      <c r="E37" s="33"/>
    </row>
    <row r="38" spans="1:29" x14ac:dyDescent="0.2">
      <c r="A38" s="93"/>
      <c r="B38" s="33"/>
      <c r="C38" s="174"/>
      <c r="D38" s="296"/>
      <c r="E38" s="33"/>
      <c r="F38" s="33"/>
    </row>
    <row r="39" spans="1:29" x14ac:dyDescent="0.2">
      <c r="A39" s="93" t="s">
        <v>101</v>
      </c>
      <c r="B39" s="51" t="s">
        <v>148</v>
      </c>
      <c r="C39" s="37"/>
      <c r="D39" s="216"/>
      <c r="E39" s="297"/>
    </row>
    <row r="40" spans="1:29" s="66" customFormat="1" x14ac:dyDescent="0.2">
      <c r="A40" s="97"/>
      <c r="B40" s="106">
        <v>9</v>
      </c>
      <c r="C40" s="89" t="s">
        <v>212</v>
      </c>
      <c r="D40" s="99" t="s">
        <v>206</v>
      </c>
      <c r="E40" s="111"/>
      <c r="F40" s="113">
        <f>E40*B40</f>
        <v>0</v>
      </c>
      <c r="G40" s="87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68"/>
    </row>
    <row r="41" spans="1:29" s="66" customFormat="1" x14ac:dyDescent="0.2">
      <c r="A41" s="97"/>
      <c r="B41" s="67"/>
      <c r="C41" s="89" t="s">
        <v>213</v>
      </c>
      <c r="D41" s="97"/>
      <c r="G41" s="87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68"/>
    </row>
    <row r="42" spans="1:29" s="66" customFormat="1" x14ac:dyDescent="0.2">
      <c r="A42" s="97"/>
      <c r="B42" s="67"/>
      <c r="C42" s="97" t="s">
        <v>214</v>
      </c>
      <c r="D42" s="67"/>
      <c r="E42" s="67"/>
      <c r="F42" s="67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7"/>
      <c r="W42" s="87"/>
      <c r="X42" s="87"/>
      <c r="Y42" s="87"/>
    </row>
    <row r="43" spans="1:29" s="66" customFormat="1" x14ac:dyDescent="0.2">
      <c r="A43" s="97"/>
      <c r="B43" s="99">
        <v>9</v>
      </c>
      <c r="C43" s="66" t="s">
        <v>215</v>
      </c>
      <c r="D43" s="99" t="s">
        <v>85</v>
      </c>
      <c r="E43" s="111"/>
      <c r="F43" s="113">
        <f>E43*B43</f>
        <v>0</v>
      </c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7"/>
      <c r="W43" s="87"/>
      <c r="X43" s="87"/>
      <c r="Y43" s="87"/>
    </row>
    <row r="44" spans="1:29" s="66" customFormat="1" x14ac:dyDescent="0.2">
      <c r="A44" s="97"/>
      <c r="B44" s="99">
        <v>4</v>
      </c>
      <c r="C44" s="66" t="s">
        <v>321</v>
      </c>
      <c r="D44" s="99" t="s">
        <v>140</v>
      </c>
      <c r="E44" s="106" t="s">
        <v>7</v>
      </c>
      <c r="F44" s="90" t="s">
        <v>35</v>
      </c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68"/>
    </row>
    <row r="45" spans="1:29" s="66" customFormat="1" x14ac:dyDescent="0.2">
      <c r="A45" s="97"/>
      <c r="B45" s="99"/>
      <c r="C45" s="66" t="s">
        <v>469</v>
      </c>
      <c r="D45" s="99" t="s">
        <v>216</v>
      </c>
      <c r="E45" s="99"/>
      <c r="F45" s="99"/>
      <c r="G45" s="85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68"/>
    </row>
    <row r="46" spans="1:29" s="87" customFormat="1" x14ac:dyDescent="0.2">
      <c r="A46" s="89"/>
      <c r="B46" s="106"/>
      <c r="C46" s="87" t="s">
        <v>565</v>
      </c>
      <c r="D46" s="106"/>
      <c r="E46" s="106"/>
      <c r="F46" s="10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</row>
    <row r="47" spans="1:29" s="87" customFormat="1" x14ac:dyDescent="0.2">
      <c r="A47" s="89"/>
      <c r="B47" s="106"/>
      <c r="C47" s="87" t="s">
        <v>322</v>
      </c>
      <c r="D47" s="106"/>
      <c r="E47" s="106"/>
      <c r="F47" s="10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</row>
    <row r="48" spans="1:29" s="87" customFormat="1" x14ac:dyDescent="0.2">
      <c r="A48" s="89"/>
      <c r="B48" s="106"/>
      <c r="C48" s="87" t="s">
        <v>324</v>
      </c>
      <c r="D48" s="106"/>
      <c r="E48" s="106"/>
      <c r="F48" s="106"/>
      <c r="G48" s="85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</row>
    <row r="49" spans="1:26" s="66" customFormat="1" x14ac:dyDescent="0.2">
      <c r="A49" s="97"/>
      <c r="B49" s="114"/>
      <c r="C49" s="66" t="s">
        <v>23</v>
      </c>
      <c r="D49" s="67"/>
      <c r="E49" s="124" t="s">
        <v>562</v>
      </c>
      <c r="F49" s="125"/>
      <c r="G49" s="85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68"/>
    </row>
    <row r="50" spans="1:26" s="66" customFormat="1" x14ac:dyDescent="0.2">
      <c r="A50" s="97"/>
      <c r="B50" s="114"/>
      <c r="C50" s="66" t="s">
        <v>22</v>
      </c>
      <c r="D50" s="67"/>
      <c r="E50" s="124" t="s">
        <v>593</v>
      </c>
      <c r="F50" s="125"/>
      <c r="G50" s="85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68"/>
    </row>
    <row r="51" spans="1:26" s="66" customFormat="1" x14ac:dyDescent="0.2">
      <c r="A51" s="97"/>
      <c r="B51" s="106">
        <v>4</v>
      </c>
      <c r="C51" s="97" t="s">
        <v>97</v>
      </c>
      <c r="D51" s="99" t="s">
        <v>141</v>
      </c>
      <c r="E51" s="106" t="s">
        <v>7</v>
      </c>
      <c r="F51" s="90" t="s">
        <v>35</v>
      </c>
      <c r="G51" s="85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68"/>
    </row>
    <row r="52" spans="1:26" s="66" customFormat="1" x14ac:dyDescent="0.2">
      <c r="A52" s="97"/>
      <c r="B52" s="99"/>
      <c r="C52" s="97" t="s">
        <v>217</v>
      </c>
      <c r="D52" s="99"/>
      <c r="E52" s="99"/>
      <c r="F52" s="99"/>
      <c r="G52" s="85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68"/>
    </row>
    <row r="53" spans="1:26" s="66" customFormat="1" x14ac:dyDescent="0.2">
      <c r="A53" s="89"/>
      <c r="B53" s="106"/>
      <c r="C53" s="87" t="s">
        <v>324</v>
      </c>
      <c r="D53" s="99"/>
      <c r="E53" s="99"/>
      <c r="F53" s="99"/>
      <c r="G53" s="85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68"/>
    </row>
    <row r="54" spans="1:26" s="66" customFormat="1" x14ac:dyDescent="0.2">
      <c r="A54" s="97"/>
      <c r="B54" s="99"/>
      <c r="C54" s="97" t="s">
        <v>566</v>
      </c>
      <c r="D54" s="99"/>
      <c r="E54" s="99"/>
      <c r="F54" s="99"/>
      <c r="G54" s="85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68"/>
    </row>
    <row r="55" spans="1:26" s="66" customFormat="1" x14ac:dyDescent="0.2">
      <c r="A55" s="97"/>
      <c r="B55" s="114"/>
      <c r="C55" s="66" t="s">
        <v>23</v>
      </c>
      <c r="D55" s="67"/>
      <c r="E55" s="124" t="s">
        <v>562</v>
      </c>
      <c r="F55" s="125"/>
      <c r="G55" s="85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68"/>
    </row>
    <row r="56" spans="1:26" s="66" customFormat="1" x14ac:dyDescent="0.2">
      <c r="A56" s="97"/>
      <c r="B56" s="114"/>
      <c r="C56" s="66" t="s">
        <v>22</v>
      </c>
      <c r="D56" s="67"/>
      <c r="E56" s="163" t="s">
        <v>594</v>
      </c>
      <c r="F56" s="125"/>
      <c r="G56" s="85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68"/>
    </row>
    <row r="57" spans="1:26" s="66" customFormat="1" x14ac:dyDescent="0.2">
      <c r="A57" s="97"/>
      <c r="B57" s="99">
        <v>9</v>
      </c>
      <c r="C57" s="97" t="s">
        <v>8</v>
      </c>
      <c r="D57" s="106" t="s">
        <v>294</v>
      </c>
      <c r="E57" s="106" t="s">
        <v>7</v>
      </c>
      <c r="F57" s="90" t="s">
        <v>35</v>
      </c>
      <c r="G57" s="85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7"/>
      <c r="W57" s="87"/>
      <c r="X57" s="87"/>
      <c r="Y57" s="87"/>
    </row>
    <row r="58" spans="1:26" s="66" customFormat="1" x14ac:dyDescent="0.2">
      <c r="A58" s="97"/>
      <c r="B58" s="99">
        <v>1</v>
      </c>
      <c r="C58" s="97" t="s">
        <v>142</v>
      </c>
      <c r="D58" s="99" t="s">
        <v>85</v>
      </c>
      <c r="E58" s="111"/>
      <c r="F58" s="113">
        <f>E58*B58</f>
        <v>0</v>
      </c>
      <c r="G58" s="87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7"/>
      <c r="W58" s="87"/>
      <c r="X58" s="87"/>
      <c r="Y58" s="87"/>
    </row>
    <row r="59" spans="1:26" s="87" customFormat="1" x14ac:dyDescent="0.2">
      <c r="A59" s="89"/>
      <c r="B59" s="90"/>
      <c r="C59" s="89" t="s">
        <v>379</v>
      </c>
      <c r="D59" s="90"/>
      <c r="E59" s="90"/>
      <c r="F59" s="90"/>
    </row>
    <row r="60" spans="1:26" s="87" customFormat="1" x14ac:dyDescent="0.2">
      <c r="A60" s="89"/>
      <c r="B60" s="90"/>
      <c r="C60" s="89" t="s">
        <v>471</v>
      </c>
      <c r="D60" s="90"/>
      <c r="E60" s="90"/>
      <c r="F60" s="90"/>
    </row>
    <row r="61" spans="1:26" s="87" customFormat="1" x14ac:dyDescent="0.2">
      <c r="A61" s="89"/>
      <c r="B61" s="106"/>
      <c r="C61" s="89" t="s">
        <v>472</v>
      </c>
      <c r="D61" s="106"/>
      <c r="E61" s="85"/>
      <c r="F61" s="85"/>
    </row>
    <row r="62" spans="1:26" s="87" customFormat="1" x14ac:dyDescent="0.2">
      <c r="A62" s="89"/>
      <c r="B62" s="90"/>
      <c r="C62" s="89" t="s">
        <v>473</v>
      </c>
      <c r="D62" s="90"/>
      <c r="E62" s="90"/>
      <c r="F62" s="90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</row>
    <row r="63" spans="1:26" s="87" customFormat="1" x14ac:dyDescent="0.2">
      <c r="A63" s="89"/>
      <c r="B63" s="90"/>
      <c r="C63" s="89" t="s">
        <v>474</v>
      </c>
      <c r="D63" s="90"/>
      <c r="E63" s="90"/>
      <c r="F63" s="90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</row>
    <row r="64" spans="1:26" s="87" customFormat="1" x14ac:dyDescent="0.2">
      <c r="A64" s="89"/>
      <c r="B64" s="90"/>
      <c r="C64" s="89" t="s">
        <v>475</v>
      </c>
      <c r="D64" s="90"/>
      <c r="E64" s="90"/>
      <c r="F64" s="90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</row>
    <row r="65" spans="1:33" s="87" customFormat="1" x14ac:dyDescent="0.2">
      <c r="A65" s="89"/>
      <c r="B65" s="90"/>
      <c r="C65" s="89" t="s">
        <v>476</v>
      </c>
      <c r="D65" s="90"/>
      <c r="E65" s="90"/>
      <c r="F65" s="90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</row>
    <row r="66" spans="1:33" s="87" customFormat="1" x14ac:dyDescent="0.2">
      <c r="A66" s="89"/>
      <c r="B66" s="90"/>
      <c r="C66" s="89" t="s">
        <v>477</v>
      </c>
      <c r="D66" s="90"/>
      <c r="E66" s="90"/>
      <c r="F66" s="90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</row>
    <row r="67" spans="1:33" s="66" customFormat="1" x14ac:dyDescent="0.2">
      <c r="A67" s="97"/>
      <c r="B67" s="114"/>
      <c r="C67" s="66" t="s">
        <v>23</v>
      </c>
      <c r="D67" s="67"/>
      <c r="E67" s="84"/>
      <c r="F67" s="70"/>
      <c r="G67" s="87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7"/>
      <c r="W67" s="87"/>
      <c r="X67" s="87"/>
      <c r="Y67" s="87"/>
    </row>
    <row r="68" spans="1:33" s="66" customFormat="1" x14ac:dyDescent="0.2">
      <c r="A68" s="97"/>
      <c r="B68" s="114"/>
      <c r="C68" s="66" t="s">
        <v>22</v>
      </c>
      <c r="D68" s="67"/>
      <c r="E68" s="84"/>
      <c r="F68" s="70"/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7"/>
      <c r="W68" s="87"/>
      <c r="X68" s="87"/>
      <c r="Y68" s="87"/>
    </row>
    <row r="69" spans="1:33" s="66" customFormat="1" x14ac:dyDescent="0.2">
      <c r="A69" s="93"/>
      <c r="B69" s="99">
        <v>2</v>
      </c>
      <c r="C69" s="97" t="s">
        <v>218</v>
      </c>
      <c r="D69" s="67" t="s">
        <v>143</v>
      </c>
      <c r="E69" s="111"/>
      <c r="F69" s="113">
        <f>E69*B69</f>
        <v>0</v>
      </c>
      <c r="G69" s="87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68"/>
    </row>
    <row r="70" spans="1:33" s="66" customFormat="1" x14ac:dyDescent="0.2">
      <c r="A70" s="93"/>
      <c r="B70" s="99"/>
      <c r="C70" s="97" t="s">
        <v>245</v>
      </c>
      <c r="D70" s="99"/>
      <c r="E70" s="84"/>
      <c r="F70" s="70"/>
      <c r="G70" s="87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68"/>
    </row>
    <row r="71" spans="1:33" s="66" customFormat="1" x14ac:dyDescent="0.2">
      <c r="A71" s="93"/>
      <c r="B71" s="99"/>
      <c r="C71" s="97" t="s">
        <v>219</v>
      </c>
      <c r="D71" s="99"/>
      <c r="E71" s="82"/>
      <c r="F71" s="298" t="s">
        <v>220</v>
      </c>
      <c r="G71" s="87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68"/>
    </row>
    <row r="72" spans="1:33" s="66" customFormat="1" x14ac:dyDescent="0.2">
      <c r="A72" s="93"/>
      <c r="B72" s="114"/>
      <c r="C72" s="66" t="s">
        <v>23</v>
      </c>
      <c r="D72" s="67"/>
      <c r="E72" s="84"/>
      <c r="F72" s="70"/>
      <c r="G72" s="87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68"/>
    </row>
    <row r="73" spans="1:33" s="66" customFormat="1" x14ac:dyDescent="0.2">
      <c r="A73" s="93"/>
      <c r="B73" s="114"/>
      <c r="C73" s="66" t="s">
        <v>22</v>
      </c>
      <c r="D73" s="67"/>
      <c r="E73" s="84"/>
      <c r="F73" s="70"/>
      <c r="G73" s="87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68"/>
    </row>
    <row r="74" spans="1:33" s="66" customFormat="1" x14ac:dyDescent="0.2">
      <c r="A74" s="50"/>
      <c r="B74" s="99">
        <v>1</v>
      </c>
      <c r="C74" s="97" t="s">
        <v>221</v>
      </c>
      <c r="D74" s="99" t="s">
        <v>85</v>
      </c>
      <c r="E74" s="111"/>
      <c r="F74" s="113">
        <f>E74*B74</f>
        <v>0</v>
      </c>
      <c r="G74" s="87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68"/>
    </row>
    <row r="75" spans="1:33" s="66" customFormat="1" x14ac:dyDescent="0.2">
      <c r="A75" s="50"/>
      <c r="B75" s="99">
        <v>1</v>
      </c>
      <c r="C75" s="89" t="s">
        <v>46</v>
      </c>
      <c r="D75" s="99" t="s">
        <v>47</v>
      </c>
      <c r="E75" s="99" t="s">
        <v>7</v>
      </c>
      <c r="F75" s="67" t="s">
        <v>35</v>
      </c>
      <c r="G75" s="87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7"/>
      <c r="W75" s="87"/>
      <c r="X75" s="87"/>
      <c r="Y75" s="87"/>
    </row>
    <row r="76" spans="1:33" s="66" customFormat="1" x14ac:dyDescent="0.2">
      <c r="A76" s="50"/>
      <c r="B76" s="67"/>
      <c r="C76" s="97" t="s">
        <v>244</v>
      </c>
      <c r="D76" s="67"/>
      <c r="E76" s="67"/>
      <c r="F76" s="67"/>
      <c r="G76" s="87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68"/>
    </row>
    <row r="77" spans="1:33" s="59" customFormat="1" x14ac:dyDescent="0.2">
      <c r="A77" s="30"/>
      <c r="B77" s="31"/>
      <c r="C77" s="29"/>
      <c r="D77" s="31"/>
      <c r="E77" s="31"/>
      <c r="F77" s="31"/>
      <c r="G77" s="170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76"/>
      <c r="W77" s="169"/>
      <c r="X77" s="169"/>
      <c r="Y77" s="169"/>
      <c r="AD77" s="29"/>
      <c r="AE77" s="29"/>
      <c r="AF77" s="29"/>
      <c r="AG77" s="29"/>
    </row>
    <row r="78" spans="1:33" s="59" customFormat="1" x14ac:dyDescent="0.2">
      <c r="A78" s="30"/>
      <c r="B78" s="31"/>
      <c r="C78" s="29"/>
      <c r="D78" s="31"/>
      <c r="E78" s="31"/>
      <c r="F78" s="31"/>
      <c r="G78" s="170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76"/>
      <c r="W78" s="169"/>
      <c r="X78" s="169"/>
      <c r="Y78" s="169"/>
      <c r="AD78" s="29"/>
      <c r="AE78" s="29"/>
      <c r="AF78" s="29"/>
      <c r="AG78" s="29"/>
    </row>
    <row r="79" spans="1:33" s="59" customFormat="1" x14ac:dyDescent="0.2">
      <c r="A79" s="299" t="s">
        <v>174</v>
      </c>
      <c r="B79" s="51" t="s">
        <v>149</v>
      </c>
      <c r="C79" s="37"/>
      <c r="D79" s="216"/>
      <c r="E79" s="33"/>
      <c r="F79" s="33"/>
      <c r="G79" s="170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76"/>
      <c r="W79" s="169"/>
      <c r="X79" s="169"/>
      <c r="Y79" s="169"/>
      <c r="AD79" s="29"/>
      <c r="AE79" s="29"/>
      <c r="AF79" s="29"/>
      <c r="AG79" s="29"/>
    </row>
    <row r="80" spans="1:33" s="66" customFormat="1" x14ac:dyDescent="0.2">
      <c r="A80" s="97"/>
      <c r="B80" s="106">
        <v>1</v>
      </c>
      <c r="C80" s="97" t="s">
        <v>328</v>
      </c>
      <c r="D80" s="99">
        <v>14405</v>
      </c>
      <c r="E80" s="111"/>
      <c r="F80" s="113">
        <f>E80*B80</f>
        <v>0</v>
      </c>
      <c r="G80" s="87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7"/>
      <c r="W80" s="87"/>
      <c r="X80" s="87"/>
      <c r="Y80" s="87"/>
    </row>
    <row r="81" spans="1:33" s="66" customFormat="1" x14ac:dyDescent="0.2">
      <c r="A81" s="97"/>
      <c r="B81" s="99">
        <v>1</v>
      </c>
      <c r="C81" s="97" t="s">
        <v>70</v>
      </c>
      <c r="D81" s="99" t="s">
        <v>132</v>
      </c>
      <c r="E81" s="99" t="s">
        <v>7</v>
      </c>
      <c r="F81" s="67" t="s">
        <v>35</v>
      </c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7"/>
      <c r="W81" s="87"/>
      <c r="X81" s="87"/>
      <c r="Y81" s="87"/>
    </row>
    <row r="82" spans="1:33" s="66" customFormat="1" x14ac:dyDescent="0.2">
      <c r="A82" s="89"/>
      <c r="B82" s="99"/>
      <c r="C82" s="97" t="s">
        <v>45</v>
      </c>
      <c r="D82" s="99"/>
      <c r="E82" s="99"/>
      <c r="F82" s="99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7"/>
      <c r="W82" s="87"/>
      <c r="X82" s="87"/>
      <c r="Y82" s="87"/>
    </row>
    <row r="83" spans="1:33" s="66" customFormat="1" x14ac:dyDescent="0.2">
      <c r="A83" s="89"/>
      <c r="B83" s="67"/>
      <c r="C83" s="97" t="s">
        <v>66</v>
      </c>
      <c r="D83" s="67"/>
      <c r="E83" s="67"/>
      <c r="F83" s="67"/>
      <c r="G83" s="87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7"/>
      <c r="W83" s="87"/>
      <c r="X83" s="87"/>
      <c r="Y83" s="87"/>
    </row>
    <row r="84" spans="1:33" s="59" customFormat="1" x14ac:dyDescent="0.2">
      <c r="A84" s="173"/>
      <c r="B84" s="300"/>
      <c r="C84" s="301"/>
      <c r="D84" s="33"/>
      <c r="E84" s="33"/>
      <c r="F84" s="33"/>
      <c r="G84" s="170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76"/>
      <c r="W84" s="169"/>
      <c r="X84" s="169"/>
      <c r="Y84" s="169"/>
      <c r="AD84" s="29"/>
      <c r="AE84" s="29"/>
      <c r="AF84" s="29"/>
      <c r="AG84" s="29"/>
    </row>
    <row r="85" spans="1:33" s="59" customFormat="1" x14ac:dyDescent="0.2">
      <c r="A85" s="173"/>
      <c r="B85" s="300"/>
      <c r="C85" s="301"/>
      <c r="D85" s="33"/>
      <c r="E85" s="33"/>
      <c r="F85" s="33"/>
      <c r="G85" s="170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76"/>
      <c r="W85" s="169"/>
      <c r="X85" s="169"/>
      <c r="Y85" s="169"/>
      <c r="AD85" s="29"/>
      <c r="AE85" s="29"/>
      <c r="AF85" s="29"/>
      <c r="AG85" s="29"/>
    </row>
    <row r="86" spans="1:33" s="59" customFormat="1" x14ac:dyDescent="0.2">
      <c r="A86" s="104" t="s">
        <v>175</v>
      </c>
      <c r="B86" s="51" t="s">
        <v>150</v>
      </c>
      <c r="C86" s="37"/>
      <c r="D86" s="216"/>
      <c r="E86" s="33"/>
      <c r="F86" s="33"/>
      <c r="G86" s="87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76"/>
      <c r="W86" s="169"/>
      <c r="X86" s="169"/>
      <c r="Y86" s="169"/>
      <c r="AD86" s="29"/>
      <c r="AE86" s="29"/>
      <c r="AF86" s="29"/>
      <c r="AG86" s="29"/>
    </row>
    <row r="87" spans="1:33" s="66" customFormat="1" x14ac:dyDescent="0.2">
      <c r="A87" s="97"/>
      <c r="B87" s="99">
        <v>1</v>
      </c>
      <c r="C87" s="89" t="s">
        <v>514</v>
      </c>
      <c r="D87" s="106">
        <v>14811</v>
      </c>
      <c r="E87" s="111"/>
      <c r="F87" s="113">
        <f>E87*B87</f>
        <v>0</v>
      </c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7"/>
      <c r="W87" s="87"/>
      <c r="X87" s="87"/>
      <c r="Y87" s="87"/>
    </row>
    <row r="88" spans="1:33" s="66" customFormat="1" x14ac:dyDescent="0.2">
      <c r="A88" s="97"/>
      <c r="B88" s="99">
        <v>10</v>
      </c>
      <c r="C88" s="89" t="s">
        <v>515</v>
      </c>
      <c r="D88" s="106">
        <v>14811</v>
      </c>
      <c r="E88" s="99" t="s">
        <v>7</v>
      </c>
      <c r="F88" s="67" t="s">
        <v>35</v>
      </c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7"/>
      <c r="W88" s="87"/>
      <c r="X88" s="87"/>
      <c r="Y88" s="87"/>
    </row>
    <row r="89" spans="1:33" s="66" customFormat="1" x14ac:dyDescent="0.2">
      <c r="A89" s="97"/>
      <c r="B89" s="99">
        <v>9</v>
      </c>
      <c r="C89" s="89" t="s">
        <v>516</v>
      </c>
      <c r="D89" s="106">
        <v>14811</v>
      </c>
      <c r="E89" s="99" t="s">
        <v>7</v>
      </c>
      <c r="F89" s="67" t="s">
        <v>35</v>
      </c>
      <c r="G89" s="87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7"/>
      <c r="W89" s="87"/>
      <c r="X89" s="87"/>
      <c r="Y89" s="87"/>
    </row>
    <row r="90" spans="1:33" s="66" customFormat="1" x14ac:dyDescent="0.2">
      <c r="A90" s="97"/>
      <c r="B90" s="106">
        <v>2</v>
      </c>
      <c r="C90" s="87" t="s">
        <v>517</v>
      </c>
      <c r="D90" s="106">
        <v>14811</v>
      </c>
      <c r="E90" s="99" t="s">
        <v>7</v>
      </c>
      <c r="F90" s="67" t="s">
        <v>35</v>
      </c>
      <c r="G90" s="87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68"/>
    </row>
    <row r="91" spans="1:33" s="66" customFormat="1" x14ac:dyDescent="0.2">
      <c r="A91" s="97"/>
      <c r="B91" s="106"/>
      <c r="C91" s="87" t="s">
        <v>308</v>
      </c>
      <c r="D91" s="106"/>
      <c r="E91" s="99"/>
      <c r="F91" s="67"/>
      <c r="G91" s="87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68"/>
    </row>
    <row r="92" spans="1:33" s="66" customFormat="1" x14ac:dyDescent="0.2">
      <c r="B92" s="67">
        <v>4</v>
      </c>
      <c r="C92" s="87" t="s">
        <v>317</v>
      </c>
      <c r="D92" s="106" t="s">
        <v>88</v>
      </c>
      <c r="E92" s="111"/>
      <c r="F92" s="113">
        <f>E92*B92</f>
        <v>0</v>
      </c>
      <c r="G92" s="87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7"/>
      <c r="W92" s="87"/>
      <c r="X92" s="87"/>
      <c r="Y92" s="87"/>
    </row>
    <row r="93" spans="1:33" s="66" customFormat="1" x14ac:dyDescent="0.2">
      <c r="B93" s="67"/>
      <c r="C93" s="66" t="s">
        <v>222</v>
      </c>
      <c r="D93" s="67"/>
      <c r="E93" s="67"/>
      <c r="F93" s="67"/>
      <c r="G93" s="87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7"/>
      <c r="W93" s="87"/>
      <c r="X93" s="87"/>
      <c r="Y93" s="87"/>
    </row>
    <row r="94" spans="1:33" s="66" customFormat="1" x14ac:dyDescent="0.2">
      <c r="B94" s="67"/>
      <c r="C94" s="66" t="s">
        <v>89</v>
      </c>
      <c r="D94" s="99"/>
      <c r="E94" s="99"/>
      <c r="F94" s="99"/>
      <c r="G94" s="87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7"/>
      <c r="W94" s="87"/>
      <c r="X94" s="87"/>
      <c r="Y94" s="87"/>
    </row>
    <row r="95" spans="1:33" s="66" customFormat="1" x14ac:dyDescent="0.2">
      <c r="B95" s="67">
        <v>1</v>
      </c>
      <c r="C95" s="66" t="s">
        <v>569</v>
      </c>
      <c r="D95" s="67">
        <v>14362</v>
      </c>
      <c r="E95" s="111"/>
      <c r="F95" s="113">
        <f>E95*B95</f>
        <v>0</v>
      </c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7"/>
      <c r="W95" s="87"/>
      <c r="X95" s="87"/>
      <c r="Y95" s="87"/>
    </row>
    <row r="96" spans="1:33" s="66" customFormat="1" x14ac:dyDescent="0.2">
      <c r="B96" s="67">
        <v>1</v>
      </c>
      <c r="C96" s="97" t="s">
        <v>151</v>
      </c>
      <c r="D96" s="99" t="s">
        <v>85</v>
      </c>
      <c r="E96" s="99" t="s">
        <v>7</v>
      </c>
      <c r="F96" s="67" t="s">
        <v>35</v>
      </c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7"/>
      <c r="W96" s="87"/>
      <c r="X96" s="87"/>
      <c r="Y96" s="87"/>
    </row>
    <row r="97" spans="1:33" s="66" customFormat="1" x14ac:dyDescent="0.2">
      <c r="B97" s="67">
        <v>1</v>
      </c>
      <c r="C97" s="66" t="s">
        <v>152</v>
      </c>
      <c r="D97" s="99">
        <v>14375</v>
      </c>
      <c r="E97" s="99" t="s">
        <v>7</v>
      </c>
      <c r="F97" s="67" t="s">
        <v>35</v>
      </c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7"/>
      <c r="W97" s="87"/>
      <c r="X97" s="87"/>
      <c r="Y97" s="87"/>
    </row>
    <row r="98" spans="1:33" s="66" customFormat="1" x14ac:dyDescent="0.2">
      <c r="B98" s="67">
        <v>1</v>
      </c>
      <c r="C98" s="66" t="s">
        <v>153</v>
      </c>
      <c r="D98" s="106" t="s">
        <v>413</v>
      </c>
      <c r="E98" s="99" t="s">
        <v>7</v>
      </c>
      <c r="F98" s="67" t="s">
        <v>35</v>
      </c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7"/>
      <c r="W98" s="87"/>
      <c r="X98" s="87"/>
      <c r="Y98" s="87"/>
    </row>
    <row r="99" spans="1:33" s="66" customFormat="1" x14ac:dyDescent="0.2">
      <c r="B99" s="67">
        <v>1</v>
      </c>
      <c r="C99" s="66" t="s">
        <v>483</v>
      </c>
      <c r="D99" s="106" t="s">
        <v>413</v>
      </c>
      <c r="E99" s="111"/>
      <c r="F99" s="113">
        <f t="shared" ref="F99:F101" si="0">E99*B99</f>
        <v>0</v>
      </c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7"/>
      <c r="W99" s="87"/>
      <c r="X99" s="87"/>
      <c r="Y99" s="87"/>
    </row>
    <row r="100" spans="1:33" s="66" customFormat="1" x14ac:dyDescent="0.2">
      <c r="B100" s="67">
        <v>2</v>
      </c>
      <c r="C100" s="66" t="s">
        <v>154</v>
      </c>
      <c r="D100" s="99">
        <v>14342</v>
      </c>
      <c r="E100" s="99" t="s">
        <v>7</v>
      </c>
      <c r="F100" s="67" t="s">
        <v>35</v>
      </c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7"/>
      <c r="W100" s="87"/>
      <c r="X100" s="87"/>
      <c r="Y100" s="87"/>
    </row>
    <row r="101" spans="1:33" s="66" customFormat="1" x14ac:dyDescent="0.2">
      <c r="B101" s="67">
        <v>1</v>
      </c>
      <c r="C101" s="97" t="s">
        <v>155</v>
      </c>
      <c r="D101" s="99">
        <v>14341</v>
      </c>
      <c r="E101" s="111"/>
      <c r="F101" s="113">
        <f t="shared" si="0"/>
        <v>0</v>
      </c>
      <c r="G101" s="87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7"/>
      <c r="W101" s="87"/>
      <c r="X101" s="87"/>
      <c r="Y101" s="87"/>
    </row>
    <row r="102" spans="1:33" s="66" customFormat="1" x14ac:dyDescent="0.2">
      <c r="B102" s="67">
        <v>1</v>
      </c>
      <c r="C102" s="87" t="s">
        <v>318</v>
      </c>
      <c r="D102" s="99" t="s">
        <v>68</v>
      </c>
      <c r="E102" s="111"/>
      <c r="F102" s="113">
        <f>E102*B102</f>
        <v>0</v>
      </c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7"/>
      <c r="W102" s="87"/>
      <c r="X102" s="87"/>
      <c r="Y102" s="87"/>
    </row>
    <row r="103" spans="1:33" s="66" customFormat="1" x14ac:dyDescent="0.2">
      <c r="A103" s="87"/>
      <c r="B103" s="106"/>
      <c r="C103" s="89" t="s">
        <v>351</v>
      </c>
      <c r="D103" s="99"/>
      <c r="E103" s="99"/>
      <c r="F103" s="113"/>
      <c r="G103" s="86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</row>
    <row r="104" spans="1:33" s="66" customFormat="1" x14ac:dyDescent="0.2">
      <c r="A104" s="87"/>
      <c r="B104" s="106"/>
      <c r="C104" s="89" t="s">
        <v>352</v>
      </c>
      <c r="D104" s="99"/>
      <c r="E104" s="99"/>
      <c r="F104" s="113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</row>
    <row r="105" spans="1:33" s="66" customFormat="1" x14ac:dyDescent="0.2">
      <c r="A105" s="87"/>
      <c r="B105" s="106"/>
      <c r="C105" s="89" t="s">
        <v>353</v>
      </c>
      <c r="D105" s="99"/>
      <c r="E105" s="99"/>
      <c r="F105" s="113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</row>
    <row r="106" spans="1:33" s="66" customFormat="1" x14ac:dyDescent="0.2">
      <c r="A106" s="87"/>
      <c r="B106" s="114"/>
      <c r="C106" s="66" t="s">
        <v>23</v>
      </c>
      <c r="D106" s="67"/>
      <c r="E106" s="124" t="s">
        <v>570</v>
      </c>
      <c r="F106" s="125"/>
      <c r="G106" s="87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68"/>
    </row>
    <row r="107" spans="1:33" s="66" customFormat="1" x14ac:dyDescent="0.2">
      <c r="A107" s="87"/>
      <c r="B107" s="114"/>
      <c r="C107" s="66" t="s">
        <v>22</v>
      </c>
      <c r="D107" s="67"/>
      <c r="E107" s="84"/>
      <c r="F107" s="70"/>
      <c r="G107" s="87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68"/>
    </row>
    <row r="108" spans="1:33" s="66" customFormat="1" x14ac:dyDescent="0.2">
      <c r="B108" s="90">
        <v>1</v>
      </c>
      <c r="C108" s="66" t="s">
        <v>156</v>
      </c>
      <c r="D108" s="67">
        <v>14368</v>
      </c>
      <c r="E108" s="99" t="s">
        <v>7</v>
      </c>
      <c r="F108" s="67" t="s">
        <v>35</v>
      </c>
      <c r="G108" s="87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7"/>
      <c r="W108" s="87"/>
      <c r="X108" s="87"/>
      <c r="Y108" s="87"/>
    </row>
    <row r="109" spans="1:33" s="66" customFormat="1" x14ac:dyDescent="0.2">
      <c r="B109" s="67">
        <v>3</v>
      </c>
      <c r="C109" s="87" t="s">
        <v>320</v>
      </c>
      <c r="D109" s="99" t="s">
        <v>68</v>
      </c>
      <c r="E109" s="111"/>
      <c r="F109" s="113">
        <f>E109*B109</f>
        <v>0</v>
      </c>
      <c r="G109" s="87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7"/>
      <c r="W109" s="87"/>
      <c r="X109" s="87"/>
      <c r="Y109" s="87"/>
    </row>
    <row r="110" spans="1:33" s="87" customFormat="1" x14ac:dyDescent="0.2">
      <c r="B110" s="106"/>
      <c r="C110" s="89" t="s">
        <v>487</v>
      </c>
      <c r="D110" s="106"/>
      <c r="E110" s="106"/>
      <c r="F110" s="165"/>
    </row>
    <row r="111" spans="1:33" s="87" customFormat="1" x14ac:dyDescent="0.2">
      <c r="B111" s="106"/>
      <c r="C111" s="89" t="s">
        <v>354</v>
      </c>
      <c r="D111" s="106"/>
      <c r="E111" s="106"/>
      <c r="F111" s="165"/>
    </row>
    <row r="112" spans="1:33" s="87" customFormat="1" x14ac:dyDescent="0.2">
      <c r="B112" s="106"/>
      <c r="C112" s="89" t="s">
        <v>353</v>
      </c>
      <c r="D112" s="106"/>
      <c r="E112" s="106"/>
      <c r="F112" s="165"/>
    </row>
    <row r="113" spans="1:33" s="66" customFormat="1" x14ac:dyDescent="0.2">
      <c r="B113" s="114"/>
      <c r="C113" s="66" t="s">
        <v>23</v>
      </c>
      <c r="D113" s="67"/>
      <c r="E113" s="124" t="s">
        <v>570</v>
      </c>
      <c r="F113" s="125"/>
      <c r="G113" s="87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68"/>
    </row>
    <row r="114" spans="1:33" s="66" customFormat="1" x14ac:dyDescent="0.2">
      <c r="B114" s="114"/>
      <c r="C114" s="66" t="s">
        <v>22</v>
      </c>
      <c r="D114" s="67"/>
      <c r="E114" s="84"/>
      <c r="F114" s="70"/>
      <c r="G114" s="87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68"/>
    </row>
    <row r="115" spans="1:33" s="307" customFormat="1" x14ac:dyDescent="0.2">
      <c r="A115" s="302"/>
      <c r="B115" s="303"/>
      <c r="C115" s="302"/>
      <c r="D115" s="303"/>
      <c r="E115" s="304"/>
      <c r="F115" s="305"/>
      <c r="G115" s="170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76"/>
      <c r="W115" s="344"/>
      <c r="X115" s="344"/>
      <c r="Y115" s="344"/>
      <c r="Z115" s="306"/>
      <c r="AA115" s="306"/>
      <c r="AB115" s="306"/>
      <c r="AC115" s="306"/>
    </row>
    <row r="116" spans="1:33" s="87" customFormat="1" x14ac:dyDescent="0.2">
      <c r="A116" s="66"/>
      <c r="B116" s="90">
        <v>1</v>
      </c>
      <c r="C116" s="87" t="s">
        <v>67</v>
      </c>
      <c r="D116" s="99" t="s">
        <v>68</v>
      </c>
      <c r="E116" s="99" t="s">
        <v>7</v>
      </c>
      <c r="F116" s="67" t="s">
        <v>35</v>
      </c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</row>
    <row r="117" spans="1:33" s="87" customFormat="1" x14ac:dyDescent="0.2">
      <c r="B117" s="106"/>
      <c r="C117" s="87" t="s">
        <v>486</v>
      </c>
      <c r="D117" s="67"/>
      <c r="E117" s="67"/>
      <c r="F117" s="67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</row>
    <row r="118" spans="1:33" s="66" customFormat="1" x14ac:dyDescent="0.2">
      <c r="A118" s="87"/>
      <c r="B118" s="106"/>
      <c r="C118" s="89" t="s">
        <v>487</v>
      </c>
      <c r="D118" s="99"/>
      <c r="E118" s="99"/>
      <c r="F118" s="113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</row>
    <row r="119" spans="1:33" s="66" customFormat="1" x14ac:dyDescent="0.2">
      <c r="A119" s="87"/>
      <c r="B119" s="106"/>
      <c r="C119" s="89" t="s">
        <v>354</v>
      </c>
      <c r="D119" s="99"/>
      <c r="E119" s="99"/>
      <c r="F119" s="113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</row>
    <row r="120" spans="1:33" s="66" customFormat="1" x14ac:dyDescent="0.2">
      <c r="A120" s="87"/>
      <c r="B120" s="106"/>
      <c r="C120" s="89" t="s">
        <v>353</v>
      </c>
      <c r="D120" s="99"/>
      <c r="E120" s="99"/>
      <c r="F120" s="113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</row>
    <row r="121" spans="1:33" s="66" customFormat="1" x14ac:dyDescent="0.2">
      <c r="A121" s="87"/>
      <c r="B121" s="106"/>
      <c r="C121" s="66" t="s">
        <v>23</v>
      </c>
      <c r="D121" s="67"/>
      <c r="E121" s="124" t="s">
        <v>570</v>
      </c>
      <c r="F121" s="125"/>
      <c r="G121" s="87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68"/>
    </row>
    <row r="122" spans="1:33" s="66" customFormat="1" x14ac:dyDescent="0.2">
      <c r="A122" s="87"/>
      <c r="B122" s="106"/>
      <c r="C122" s="66" t="s">
        <v>22</v>
      </c>
      <c r="D122" s="67"/>
      <c r="E122" s="124" t="s">
        <v>601</v>
      </c>
      <c r="F122" s="125"/>
      <c r="G122" s="87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68"/>
    </row>
    <row r="123" spans="1:33" x14ac:dyDescent="0.2">
      <c r="A123" s="37"/>
      <c r="B123" s="38"/>
      <c r="C123" s="37"/>
      <c r="D123" s="38"/>
      <c r="E123" s="33"/>
      <c r="F123" s="33"/>
    </row>
    <row r="124" spans="1:33" s="66" customFormat="1" x14ac:dyDescent="0.2">
      <c r="B124" s="67">
        <v>2</v>
      </c>
      <c r="C124" s="97" t="s">
        <v>144</v>
      </c>
      <c r="D124" s="99">
        <v>14920</v>
      </c>
      <c r="E124" s="111"/>
      <c r="F124" s="113">
        <f>E124*B124</f>
        <v>0</v>
      </c>
      <c r="G124" s="87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7"/>
      <c r="W124" s="87"/>
      <c r="X124" s="87"/>
      <c r="Y124" s="87"/>
    </row>
    <row r="125" spans="1:33" s="66" customFormat="1" x14ac:dyDescent="0.2">
      <c r="A125" s="93"/>
      <c r="B125" s="90">
        <v>2</v>
      </c>
      <c r="C125" s="66" t="s">
        <v>408</v>
      </c>
      <c r="D125" s="99">
        <v>14921</v>
      </c>
      <c r="E125" s="111"/>
      <c r="F125" s="113">
        <f>E125*B125</f>
        <v>0</v>
      </c>
      <c r="G125" s="87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7"/>
      <c r="W125" s="87"/>
      <c r="X125" s="87"/>
      <c r="Y125" s="87"/>
    </row>
    <row r="126" spans="1:33" s="66" customFormat="1" x14ac:dyDescent="0.2">
      <c r="A126" s="93"/>
      <c r="B126" s="90">
        <v>3</v>
      </c>
      <c r="C126" s="87" t="s">
        <v>296</v>
      </c>
      <c r="D126" s="99">
        <v>14828</v>
      </c>
      <c r="E126" s="111"/>
      <c r="F126" s="113">
        <f>E126*B126</f>
        <v>0</v>
      </c>
      <c r="G126" s="87"/>
      <c r="H126" s="85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345"/>
      <c r="W126" s="87"/>
      <c r="X126" s="87"/>
      <c r="Y126" s="87"/>
    </row>
    <row r="127" spans="1:33" s="66" customFormat="1" x14ac:dyDescent="0.2">
      <c r="A127" s="87"/>
      <c r="B127" s="67">
        <v>2</v>
      </c>
      <c r="C127" s="66" t="s">
        <v>36</v>
      </c>
      <c r="D127" s="99" t="s">
        <v>145</v>
      </c>
      <c r="E127" s="99" t="s">
        <v>7</v>
      </c>
      <c r="F127" s="67" t="s">
        <v>35</v>
      </c>
      <c r="G127" s="87"/>
      <c r="H127" s="85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7"/>
      <c r="W127" s="87"/>
      <c r="X127" s="87"/>
      <c r="Y127" s="87"/>
    </row>
    <row r="128" spans="1:33" s="66" customFormat="1" x14ac:dyDescent="0.2">
      <c r="A128" s="87"/>
      <c r="B128" s="67">
        <v>1</v>
      </c>
      <c r="C128" s="66" t="s">
        <v>36</v>
      </c>
      <c r="D128" s="99" t="s">
        <v>145</v>
      </c>
      <c r="E128" s="111"/>
      <c r="F128" s="113">
        <f>E128*B128</f>
        <v>0</v>
      </c>
      <c r="G128" s="87"/>
      <c r="H128" s="85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7"/>
      <c r="W128" s="87"/>
      <c r="X128" s="87"/>
      <c r="Y128" s="87"/>
    </row>
    <row r="129" spans="1:33" s="66" customFormat="1" x14ac:dyDescent="0.2">
      <c r="A129" s="103"/>
      <c r="B129" s="309">
        <v>3</v>
      </c>
      <c r="C129" s="88" t="s">
        <v>14</v>
      </c>
      <c r="D129" s="147" t="s">
        <v>15</v>
      </c>
      <c r="E129" s="99" t="s">
        <v>7</v>
      </c>
      <c r="F129" s="99" t="s">
        <v>19</v>
      </c>
      <c r="G129" s="87"/>
      <c r="H129" s="85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7"/>
      <c r="W129" s="87"/>
      <c r="X129" s="87"/>
      <c r="Y129" s="87"/>
    </row>
    <row r="130" spans="1:33" s="66" customFormat="1" x14ac:dyDescent="0.2">
      <c r="B130" s="67">
        <v>3</v>
      </c>
      <c r="C130" s="66" t="s">
        <v>16</v>
      </c>
      <c r="D130" s="99" t="s">
        <v>17</v>
      </c>
      <c r="E130" s="99" t="s">
        <v>7</v>
      </c>
      <c r="F130" s="67" t="s">
        <v>35</v>
      </c>
      <c r="G130" s="87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68"/>
    </row>
    <row r="131" spans="1:33" s="66" customFormat="1" x14ac:dyDescent="0.2">
      <c r="B131" s="67">
        <v>1</v>
      </c>
      <c r="C131" s="66" t="s">
        <v>157</v>
      </c>
      <c r="D131" s="99">
        <v>3223</v>
      </c>
      <c r="E131" s="111"/>
      <c r="F131" s="113">
        <f>E131*B131</f>
        <v>0</v>
      </c>
      <c r="G131" s="87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68"/>
    </row>
    <row r="132" spans="1:33" s="66" customFormat="1" x14ac:dyDescent="0.2">
      <c r="B132" s="67">
        <v>1</v>
      </c>
      <c r="C132" s="66" t="s">
        <v>158</v>
      </c>
      <c r="D132" s="99">
        <v>3223</v>
      </c>
      <c r="E132" s="99" t="s">
        <v>7</v>
      </c>
      <c r="F132" s="67" t="s">
        <v>35</v>
      </c>
      <c r="G132" s="87"/>
      <c r="H132" s="85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7"/>
      <c r="W132" s="87"/>
      <c r="X132" s="87"/>
      <c r="Y132" s="87"/>
    </row>
    <row r="133" spans="1:33" s="66" customFormat="1" x14ac:dyDescent="0.2">
      <c r="B133" s="67">
        <v>1</v>
      </c>
      <c r="C133" s="97" t="s">
        <v>130</v>
      </c>
      <c r="D133" s="99" t="s">
        <v>85</v>
      </c>
      <c r="E133" s="111"/>
      <c r="F133" s="113">
        <f>E133*B133</f>
        <v>0</v>
      </c>
      <c r="G133" s="87"/>
      <c r="H133" s="85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7"/>
      <c r="W133" s="87"/>
      <c r="X133" s="87"/>
      <c r="Y133" s="87"/>
    </row>
    <row r="134" spans="1:33" s="118" customFormat="1" x14ac:dyDescent="0.2">
      <c r="A134" s="66"/>
      <c r="B134" s="90">
        <v>1</v>
      </c>
      <c r="C134" s="87" t="s">
        <v>337</v>
      </c>
      <c r="D134" s="67">
        <v>14346</v>
      </c>
      <c r="E134" s="99" t="s">
        <v>7</v>
      </c>
      <c r="F134" s="67" t="s">
        <v>35</v>
      </c>
      <c r="G134" s="87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7"/>
      <c r="W134" s="100"/>
      <c r="X134" s="100"/>
      <c r="Y134" s="100"/>
      <c r="Z134" s="101"/>
      <c r="AA134" s="101"/>
    </row>
    <row r="135" spans="1:33" s="66" customFormat="1" x14ac:dyDescent="0.2">
      <c r="B135" s="114"/>
      <c r="C135" s="66" t="s">
        <v>23</v>
      </c>
      <c r="D135" s="67"/>
      <c r="E135" s="124" t="s">
        <v>570</v>
      </c>
      <c r="F135" s="125"/>
      <c r="G135" s="87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68"/>
    </row>
    <row r="136" spans="1:33" s="66" customFormat="1" x14ac:dyDescent="0.2">
      <c r="B136" s="114"/>
      <c r="C136" s="66" t="s">
        <v>22</v>
      </c>
      <c r="D136" s="67"/>
      <c r="E136" s="124" t="s">
        <v>597</v>
      </c>
      <c r="F136" s="125"/>
      <c r="G136" s="87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68"/>
    </row>
    <row r="138" spans="1:33" s="59" customFormat="1" x14ac:dyDescent="0.2">
      <c r="A138" s="30"/>
      <c r="B138" s="31"/>
      <c r="C138" s="29"/>
      <c r="D138" s="31"/>
      <c r="E138" s="31"/>
      <c r="F138" s="31"/>
      <c r="G138" s="170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76"/>
      <c r="W138" s="169"/>
      <c r="X138" s="169"/>
      <c r="Y138" s="169"/>
      <c r="AD138" s="29"/>
      <c r="AE138" s="29"/>
      <c r="AF138" s="29"/>
      <c r="AG138" s="29"/>
    </row>
    <row r="139" spans="1:33" s="59" customFormat="1" x14ac:dyDescent="0.2">
      <c r="A139" s="93" t="s">
        <v>25</v>
      </c>
      <c r="B139" s="50" t="s">
        <v>159</v>
      </c>
      <c r="C139" s="37"/>
      <c r="D139" s="243"/>
      <c r="E139" s="31"/>
      <c r="F139" s="31"/>
      <c r="G139" s="170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76"/>
      <c r="W139" s="169"/>
      <c r="X139" s="169"/>
      <c r="Y139" s="169"/>
      <c r="AD139" s="29"/>
      <c r="AE139" s="29"/>
      <c r="AF139" s="29"/>
      <c r="AG139" s="29"/>
    </row>
    <row r="140" spans="1:33" s="66" customFormat="1" x14ac:dyDescent="0.2">
      <c r="A140" s="93"/>
      <c r="B140" s="67">
        <v>1</v>
      </c>
      <c r="C140" s="87" t="s">
        <v>18</v>
      </c>
      <c r="D140" s="90" t="s">
        <v>347</v>
      </c>
      <c r="E140" s="111"/>
      <c r="F140" s="113">
        <f t="shared" ref="F140:F143" si="1">E140*B140</f>
        <v>0</v>
      </c>
      <c r="G140" s="10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7"/>
      <c r="W140" s="87"/>
      <c r="X140" s="87"/>
      <c r="Y140" s="87"/>
    </row>
    <row r="141" spans="1:33" s="66" customFormat="1" x14ac:dyDescent="0.2">
      <c r="A141" s="93"/>
      <c r="B141" s="67">
        <v>1</v>
      </c>
      <c r="C141" s="87" t="s">
        <v>309</v>
      </c>
      <c r="D141" s="90" t="s">
        <v>347</v>
      </c>
      <c r="E141" s="111"/>
      <c r="F141" s="113">
        <f t="shared" si="1"/>
        <v>0</v>
      </c>
      <c r="G141" s="10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7"/>
      <c r="W141" s="87"/>
      <c r="X141" s="87"/>
      <c r="Y141" s="87"/>
    </row>
    <row r="142" spans="1:33" s="66" customFormat="1" x14ac:dyDescent="0.2">
      <c r="B142" s="90">
        <v>4</v>
      </c>
      <c r="C142" s="87" t="s">
        <v>488</v>
      </c>
      <c r="D142" s="99">
        <v>14920</v>
      </c>
      <c r="E142" s="111"/>
      <c r="F142" s="113">
        <f t="shared" si="1"/>
        <v>0</v>
      </c>
      <c r="G142" s="10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7"/>
      <c r="W142" s="87"/>
      <c r="X142" s="87"/>
      <c r="Y142" s="87"/>
    </row>
    <row r="143" spans="1:33" s="66" customFormat="1" x14ac:dyDescent="0.2">
      <c r="B143" s="90">
        <v>4</v>
      </c>
      <c r="C143" s="87" t="s">
        <v>414</v>
      </c>
      <c r="D143" s="99">
        <v>14922</v>
      </c>
      <c r="E143" s="111"/>
      <c r="F143" s="113">
        <f t="shared" si="1"/>
        <v>0</v>
      </c>
      <c r="G143" s="10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7"/>
      <c r="W143" s="87"/>
      <c r="X143" s="87"/>
      <c r="Y143" s="87"/>
    </row>
    <row r="144" spans="1:33" s="59" customFormat="1" x14ac:dyDescent="0.2">
      <c r="A144" s="29"/>
      <c r="B144" s="31"/>
      <c r="C144" s="173"/>
      <c r="D144" s="33"/>
      <c r="E144" s="33"/>
      <c r="F144" s="33"/>
      <c r="G144" s="170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76"/>
      <c r="W144" s="169"/>
      <c r="X144" s="169"/>
      <c r="Y144" s="169"/>
      <c r="AD144" s="29"/>
      <c r="AE144" s="29"/>
      <c r="AF144" s="29"/>
      <c r="AG144" s="29"/>
    </row>
    <row r="145" spans="1:33" s="59" customFormat="1" x14ac:dyDescent="0.2">
      <c r="A145" s="29"/>
      <c r="B145" s="31"/>
      <c r="C145" s="173"/>
      <c r="D145" s="33"/>
      <c r="E145" s="33"/>
      <c r="F145" s="33"/>
      <c r="G145" s="170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76"/>
      <c r="W145" s="169"/>
      <c r="X145" s="169"/>
      <c r="Y145" s="169"/>
      <c r="AD145" s="29"/>
      <c r="AE145" s="29"/>
      <c r="AF145" s="29"/>
      <c r="AG145" s="29"/>
    </row>
    <row r="146" spans="1:33" s="59" customFormat="1" x14ac:dyDescent="0.2">
      <c r="A146" s="93" t="s">
        <v>26</v>
      </c>
      <c r="B146" s="50" t="s">
        <v>160</v>
      </c>
      <c r="C146" s="37"/>
      <c r="D146" s="243"/>
      <c r="E146" s="291"/>
      <c r="F146" s="310"/>
      <c r="G146" s="106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76"/>
      <c r="W146" s="169"/>
      <c r="X146" s="169"/>
      <c r="Y146" s="169"/>
      <c r="AD146" s="29"/>
      <c r="AE146" s="29"/>
      <c r="AF146" s="29"/>
      <c r="AG146" s="29"/>
    </row>
    <row r="147" spans="1:33" s="66" customFormat="1" x14ac:dyDescent="0.2">
      <c r="A147" s="118"/>
      <c r="B147" s="67">
        <v>1</v>
      </c>
      <c r="C147" s="66" t="s">
        <v>107</v>
      </c>
      <c r="D147" s="67">
        <v>14142</v>
      </c>
      <c r="E147" s="111"/>
      <c r="F147" s="113">
        <f>E147*B147</f>
        <v>0</v>
      </c>
      <c r="G147" s="10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68"/>
    </row>
    <row r="148" spans="1:33" s="66" customFormat="1" x14ac:dyDescent="0.2">
      <c r="A148" s="148"/>
      <c r="B148" s="67"/>
      <c r="C148" s="87" t="s">
        <v>338</v>
      </c>
      <c r="D148" s="67"/>
      <c r="E148" s="67"/>
      <c r="F148" s="67"/>
      <c r="G148" s="106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</row>
    <row r="149" spans="1:33" s="66" customFormat="1" x14ac:dyDescent="0.2">
      <c r="A149" s="148"/>
      <c r="B149" s="67"/>
      <c r="C149" s="87" t="s">
        <v>339</v>
      </c>
      <c r="D149" s="67"/>
      <c r="E149" s="67"/>
      <c r="F149" s="67"/>
      <c r="G149" s="106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</row>
    <row r="150" spans="1:33" s="66" customFormat="1" x14ac:dyDescent="0.2">
      <c r="A150" s="148"/>
      <c r="B150" s="67"/>
      <c r="C150" s="66" t="s">
        <v>340</v>
      </c>
      <c r="D150" s="67"/>
      <c r="E150" s="67"/>
      <c r="F150" s="67"/>
      <c r="G150" s="10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68"/>
    </row>
    <row r="151" spans="1:33" s="66" customFormat="1" x14ac:dyDescent="0.2">
      <c r="A151" s="93"/>
      <c r="B151" s="67">
        <v>1</v>
      </c>
      <c r="C151" s="87" t="s">
        <v>310</v>
      </c>
      <c r="D151" s="67" t="s">
        <v>311</v>
      </c>
      <c r="E151" s="111"/>
      <c r="F151" s="113">
        <f>E151*B151</f>
        <v>0</v>
      </c>
      <c r="G151" s="10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7"/>
      <c r="W151" s="87"/>
      <c r="X151" s="87"/>
      <c r="Y151" s="87"/>
    </row>
    <row r="152" spans="1:33" s="118" customFormat="1" x14ac:dyDescent="0.2">
      <c r="A152" s="93"/>
      <c r="B152" s="67">
        <v>1</v>
      </c>
      <c r="C152" s="66" t="s">
        <v>9</v>
      </c>
      <c r="D152" s="67" t="s">
        <v>21</v>
      </c>
      <c r="E152" s="111"/>
      <c r="F152" s="113">
        <f>E152*B152</f>
        <v>0</v>
      </c>
      <c r="G152" s="10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100"/>
      <c r="W152" s="100"/>
      <c r="X152" s="100"/>
      <c r="Y152" s="100"/>
      <c r="Z152" s="101"/>
      <c r="AA152" s="101"/>
    </row>
    <row r="153" spans="1:33" s="118" customFormat="1" x14ac:dyDescent="0.2">
      <c r="B153" s="67">
        <v>1</v>
      </c>
      <c r="C153" s="66" t="s">
        <v>316</v>
      </c>
      <c r="D153" s="99" t="s">
        <v>85</v>
      </c>
      <c r="E153" s="111"/>
      <c r="F153" s="113">
        <f>E153*B153</f>
        <v>0</v>
      </c>
      <c r="G153" s="10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100"/>
      <c r="W153" s="100"/>
      <c r="X153" s="100"/>
      <c r="Y153" s="100"/>
      <c r="Z153" s="101"/>
      <c r="AA153" s="101"/>
    </row>
    <row r="154" spans="1:33" s="118" customFormat="1" x14ac:dyDescent="0.2">
      <c r="A154" s="148"/>
      <c r="B154" s="67"/>
      <c r="C154" s="66" t="s">
        <v>489</v>
      </c>
      <c r="D154" s="67"/>
      <c r="E154" s="67"/>
      <c r="F154" s="67"/>
      <c r="G154" s="10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100"/>
      <c r="W154" s="100"/>
      <c r="X154" s="100"/>
      <c r="Y154" s="100"/>
      <c r="Z154" s="101"/>
      <c r="AA154" s="101"/>
    </row>
    <row r="155" spans="1:33" x14ac:dyDescent="0.2">
      <c r="G155" s="106"/>
      <c r="V155" s="238"/>
    </row>
    <row r="156" spans="1:33" x14ac:dyDescent="0.2">
      <c r="A156" s="29"/>
      <c r="B156" s="337"/>
      <c r="C156" s="307"/>
      <c r="D156" s="305"/>
      <c r="E156" s="304"/>
      <c r="F156" s="305"/>
    </row>
    <row r="157" spans="1:33" s="30" customFormat="1" x14ac:dyDescent="0.2">
      <c r="A157" s="93" t="s">
        <v>166</v>
      </c>
      <c r="B157" s="50" t="s">
        <v>161</v>
      </c>
      <c r="C157" s="50"/>
      <c r="D157" s="38"/>
      <c r="E157" s="31"/>
      <c r="F157" s="31"/>
      <c r="G157" s="106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76"/>
      <c r="W157" s="295"/>
      <c r="X157" s="295"/>
      <c r="Y157" s="295"/>
      <c r="Z157" s="64"/>
      <c r="AA157" s="64"/>
      <c r="AB157" s="64"/>
      <c r="AC157" s="64"/>
    </row>
    <row r="158" spans="1:33" s="66" customFormat="1" x14ac:dyDescent="0.2">
      <c r="A158" s="118"/>
      <c r="B158" s="90">
        <v>4</v>
      </c>
      <c r="C158" s="87" t="s">
        <v>227</v>
      </c>
      <c r="D158" s="99">
        <v>14649</v>
      </c>
      <c r="E158" s="111"/>
      <c r="F158" s="113">
        <f>E158*B158</f>
        <v>0</v>
      </c>
      <c r="G158" s="10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7"/>
      <c r="W158" s="87"/>
      <c r="X158" s="87"/>
      <c r="Y158" s="87"/>
    </row>
    <row r="159" spans="1:33" s="66" customFormat="1" x14ac:dyDescent="0.2">
      <c r="A159" s="118"/>
      <c r="B159" s="90"/>
      <c r="C159" s="87" t="s">
        <v>251</v>
      </c>
      <c r="D159" s="67"/>
      <c r="E159" s="67"/>
      <c r="F159" s="67"/>
      <c r="G159" s="10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68"/>
    </row>
    <row r="160" spans="1:33" s="66" customFormat="1" x14ac:dyDescent="0.2">
      <c r="A160" s="118"/>
      <c r="B160" s="114"/>
      <c r="C160" s="66" t="s">
        <v>23</v>
      </c>
      <c r="D160" s="67"/>
      <c r="E160" s="84"/>
      <c r="F160" s="70"/>
      <c r="G160" s="10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68"/>
    </row>
    <row r="161" spans="1:29" s="66" customFormat="1" x14ac:dyDescent="0.2">
      <c r="A161" s="118"/>
      <c r="B161" s="114"/>
      <c r="C161" s="66" t="s">
        <v>22</v>
      </c>
      <c r="D161" s="67"/>
      <c r="E161" s="84"/>
      <c r="F161" s="70"/>
      <c r="G161" s="10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68"/>
    </row>
    <row r="162" spans="1:29" s="66" customFormat="1" x14ac:dyDescent="0.2">
      <c r="B162" s="90">
        <v>4</v>
      </c>
      <c r="C162" s="87" t="s">
        <v>502</v>
      </c>
      <c r="D162" s="99" t="s">
        <v>85</v>
      </c>
      <c r="E162" s="111"/>
      <c r="F162" s="113">
        <f>E162*B162</f>
        <v>0</v>
      </c>
      <c r="G162" s="10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68"/>
    </row>
    <row r="163" spans="1:29" s="37" customFormat="1" x14ac:dyDescent="0.2">
      <c r="A163" s="66"/>
      <c r="B163" s="90"/>
      <c r="C163" s="87" t="s">
        <v>126</v>
      </c>
      <c r="D163" s="99"/>
      <c r="E163" s="99"/>
      <c r="F163" s="99"/>
      <c r="G163" s="106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76"/>
      <c r="W163" s="76"/>
      <c r="X163" s="76"/>
      <c r="Y163" s="76"/>
      <c r="Z163" s="58"/>
      <c r="AA163" s="58"/>
      <c r="AB163" s="58"/>
      <c r="AC163" s="58"/>
    </row>
    <row r="164" spans="1:29" s="66" customFormat="1" x14ac:dyDescent="0.2">
      <c r="B164" s="114"/>
      <c r="C164" s="66" t="s">
        <v>23</v>
      </c>
      <c r="D164" s="67"/>
      <c r="E164" s="84"/>
      <c r="F164" s="70"/>
      <c r="G164" s="10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68"/>
    </row>
    <row r="165" spans="1:29" s="37" customFormat="1" x14ac:dyDescent="0.2">
      <c r="A165" s="66"/>
      <c r="B165" s="114"/>
      <c r="C165" s="66" t="s">
        <v>22</v>
      </c>
      <c r="D165" s="67"/>
      <c r="E165" s="84"/>
      <c r="F165" s="70"/>
      <c r="G165" s="106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16"/>
      <c r="AA165" s="58"/>
      <c r="AB165" s="58"/>
      <c r="AC165" s="58"/>
    </row>
    <row r="166" spans="1:29" s="37" customFormat="1" x14ac:dyDescent="0.2">
      <c r="A166" s="93"/>
      <c r="B166" s="67"/>
      <c r="C166" s="66"/>
      <c r="D166" s="67"/>
      <c r="E166" s="67"/>
      <c r="F166" s="67"/>
      <c r="G166" s="76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16"/>
      <c r="AA166" s="58"/>
      <c r="AB166" s="58"/>
      <c r="AC166" s="58"/>
    </row>
    <row r="167" spans="1:29" s="66" customFormat="1" x14ac:dyDescent="0.2">
      <c r="B167" s="115">
        <v>2</v>
      </c>
      <c r="C167" s="88" t="s">
        <v>162</v>
      </c>
      <c r="D167" s="99" t="s">
        <v>85</v>
      </c>
      <c r="E167" s="99" t="s">
        <v>7</v>
      </c>
      <c r="F167" s="99" t="s">
        <v>19</v>
      </c>
      <c r="G167" s="87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7"/>
      <c r="W167" s="87"/>
      <c r="X167" s="87"/>
      <c r="Y167" s="87"/>
    </row>
    <row r="168" spans="1:29" s="66" customFormat="1" x14ac:dyDescent="0.2">
      <c r="B168" s="115">
        <v>2</v>
      </c>
      <c r="C168" s="88" t="s">
        <v>163</v>
      </c>
      <c r="D168" s="99" t="s">
        <v>85</v>
      </c>
      <c r="E168" s="99" t="s">
        <v>7</v>
      </c>
      <c r="F168" s="99" t="s">
        <v>19</v>
      </c>
      <c r="G168" s="87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7"/>
      <c r="W168" s="87"/>
      <c r="X168" s="87"/>
      <c r="Y168" s="87"/>
    </row>
    <row r="169" spans="1:29" s="66" customFormat="1" x14ac:dyDescent="0.2">
      <c r="B169" s="67">
        <v>1</v>
      </c>
      <c r="C169" s="66" t="s">
        <v>108</v>
      </c>
      <c r="D169" s="99" t="s">
        <v>85</v>
      </c>
      <c r="E169" s="111"/>
      <c r="F169" s="113">
        <f>E169*B169</f>
        <v>0</v>
      </c>
      <c r="G169" s="87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7"/>
      <c r="W169" s="87"/>
      <c r="X169" s="87"/>
      <c r="Y169" s="87"/>
    </row>
    <row r="170" spans="1:29" s="66" customFormat="1" x14ac:dyDescent="0.2">
      <c r="B170" s="67"/>
      <c r="C170" s="66" t="s">
        <v>228</v>
      </c>
      <c r="D170" s="67"/>
      <c r="E170" s="67"/>
      <c r="F170" s="113"/>
      <c r="G170" s="87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7"/>
      <c r="W170" s="87"/>
      <c r="X170" s="87"/>
      <c r="Y170" s="87"/>
    </row>
    <row r="171" spans="1:29" s="66" customFormat="1" x14ac:dyDescent="0.2">
      <c r="A171" s="93"/>
      <c r="B171" s="67">
        <v>4</v>
      </c>
      <c r="C171" s="87" t="s">
        <v>299</v>
      </c>
      <c r="D171" s="106" t="s">
        <v>415</v>
      </c>
      <c r="E171" s="111"/>
      <c r="F171" s="113">
        <f>E171*B171</f>
        <v>0</v>
      </c>
      <c r="G171" s="87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7"/>
      <c r="W171" s="87"/>
      <c r="X171" s="87"/>
      <c r="Y171" s="87"/>
    </row>
    <row r="172" spans="1:29" s="66" customFormat="1" x14ac:dyDescent="0.2">
      <c r="B172" s="67">
        <v>4</v>
      </c>
      <c r="C172" s="66" t="s">
        <v>138</v>
      </c>
      <c r="D172" s="99" t="s">
        <v>85</v>
      </c>
      <c r="E172" s="99" t="s">
        <v>7</v>
      </c>
      <c r="F172" s="67" t="s">
        <v>35</v>
      </c>
      <c r="G172" s="87"/>
      <c r="H172" s="86"/>
      <c r="I172" s="87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7"/>
      <c r="W172" s="87"/>
      <c r="X172" s="87"/>
      <c r="Y172" s="87"/>
    </row>
    <row r="173" spans="1:29" s="66" customFormat="1" x14ac:dyDescent="0.2">
      <c r="A173" s="93"/>
      <c r="B173" s="114"/>
      <c r="C173" s="66" t="s">
        <v>23</v>
      </c>
      <c r="D173" s="67"/>
      <c r="E173" s="124" t="s">
        <v>229</v>
      </c>
      <c r="F173" s="125"/>
      <c r="G173" s="87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68"/>
    </row>
    <row r="174" spans="1:29" s="66" customFormat="1" x14ac:dyDescent="0.2">
      <c r="A174" s="93"/>
      <c r="B174" s="114"/>
      <c r="C174" s="66" t="s">
        <v>22</v>
      </c>
      <c r="D174" s="67"/>
      <c r="E174" s="124" t="s">
        <v>230</v>
      </c>
      <c r="F174" s="125"/>
      <c r="G174" s="87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68"/>
    </row>
    <row r="175" spans="1:29" s="66" customFormat="1" x14ac:dyDescent="0.2">
      <c r="B175" s="67">
        <v>4</v>
      </c>
      <c r="C175" s="87" t="s">
        <v>502</v>
      </c>
      <c r="D175" s="99" t="s">
        <v>85</v>
      </c>
      <c r="E175" s="99" t="s">
        <v>7</v>
      </c>
      <c r="F175" s="67" t="s">
        <v>35</v>
      </c>
      <c r="G175" s="87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7"/>
      <c r="W175" s="87"/>
      <c r="X175" s="87"/>
      <c r="Y175" s="87"/>
    </row>
    <row r="176" spans="1:29" s="66" customFormat="1" x14ac:dyDescent="0.2">
      <c r="B176" s="67"/>
      <c r="C176" s="87" t="s">
        <v>33</v>
      </c>
      <c r="D176" s="99"/>
      <c r="E176" s="99"/>
      <c r="F176" s="99"/>
      <c r="G176" s="87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7"/>
      <c r="W176" s="87"/>
      <c r="X176" s="87"/>
      <c r="Y176" s="87"/>
    </row>
    <row r="177" spans="1:33" s="66" customFormat="1" x14ac:dyDescent="0.2">
      <c r="B177" s="90">
        <v>4</v>
      </c>
      <c r="C177" s="66" t="s">
        <v>139</v>
      </c>
      <c r="D177" s="99" t="s">
        <v>85</v>
      </c>
      <c r="E177" s="99" t="s">
        <v>7</v>
      </c>
      <c r="F177" s="67" t="s">
        <v>35</v>
      </c>
      <c r="G177" s="87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7"/>
      <c r="W177" s="87"/>
      <c r="X177" s="87"/>
      <c r="Y177" s="87"/>
    </row>
    <row r="178" spans="1:33" s="66" customFormat="1" x14ac:dyDescent="0.2">
      <c r="B178" s="67"/>
      <c r="C178" s="66" t="s">
        <v>105</v>
      </c>
      <c r="D178" s="67"/>
      <c r="E178" s="99"/>
      <c r="F178" s="99"/>
      <c r="G178" s="87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7"/>
      <c r="W178" s="87"/>
      <c r="X178" s="87"/>
      <c r="Y178" s="87"/>
    </row>
    <row r="179" spans="1:33" s="66" customFormat="1" x14ac:dyDescent="0.2">
      <c r="B179" s="67"/>
      <c r="C179" s="66" t="s">
        <v>34</v>
      </c>
      <c r="D179" s="67"/>
      <c r="E179" s="99"/>
      <c r="F179" s="99"/>
      <c r="G179" s="87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7"/>
      <c r="W179" s="87"/>
      <c r="X179" s="87"/>
      <c r="Y179" s="87"/>
    </row>
    <row r="182" spans="1:33" s="59" customFormat="1" x14ac:dyDescent="0.2">
      <c r="A182" s="93" t="s">
        <v>112</v>
      </c>
      <c r="B182" s="50" t="s">
        <v>164</v>
      </c>
      <c r="C182" s="37"/>
      <c r="D182" s="243"/>
      <c r="E182" s="31"/>
      <c r="F182" s="31"/>
      <c r="G182" s="170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76"/>
      <c r="W182" s="169"/>
      <c r="X182" s="169"/>
      <c r="Y182" s="169"/>
      <c r="AD182" s="29"/>
      <c r="AE182" s="29"/>
      <c r="AF182" s="29"/>
      <c r="AG182" s="29"/>
    </row>
    <row r="183" spans="1:33" s="66" customFormat="1" x14ac:dyDescent="0.2">
      <c r="B183" s="67">
        <v>1</v>
      </c>
      <c r="C183" s="87" t="s">
        <v>312</v>
      </c>
      <c r="D183" s="99">
        <v>14060</v>
      </c>
      <c r="E183" s="111"/>
      <c r="F183" s="113">
        <f>E183*B183</f>
        <v>0</v>
      </c>
      <c r="G183" s="87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7"/>
      <c r="W183" s="87"/>
      <c r="X183" s="87"/>
      <c r="Y183" s="87"/>
    </row>
    <row r="185" spans="1:33" s="66" customFormat="1" x14ac:dyDescent="0.2">
      <c r="B185" s="106">
        <v>1</v>
      </c>
      <c r="C185" s="97" t="s">
        <v>491</v>
      </c>
      <c r="D185" s="99" t="s">
        <v>118</v>
      </c>
      <c r="E185" s="99" t="s">
        <v>7</v>
      </c>
      <c r="F185" s="67" t="s">
        <v>35</v>
      </c>
      <c r="G185" s="170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7"/>
      <c r="W185" s="87"/>
      <c r="X185" s="87"/>
      <c r="Y185" s="87"/>
    </row>
    <row r="186" spans="1:33" s="66" customFormat="1" x14ac:dyDescent="0.2">
      <c r="B186" s="106"/>
      <c r="C186" s="66" t="s">
        <v>492</v>
      </c>
      <c r="D186" s="67"/>
      <c r="E186" s="67"/>
      <c r="F186" s="67"/>
      <c r="G186" s="170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7"/>
      <c r="W186" s="87"/>
      <c r="X186" s="87"/>
      <c r="Y186" s="87"/>
    </row>
    <row r="187" spans="1:33" s="66" customFormat="1" x14ac:dyDescent="0.2">
      <c r="B187" s="106"/>
      <c r="C187" s="87" t="s">
        <v>659</v>
      </c>
      <c r="D187" s="67"/>
      <c r="E187" s="67"/>
      <c r="F187" s="67"/>
      <c r="G187" s="170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7"/>
      <c r="W187" s="87"/>
      <c r="X187" s="87"/>
      <c r="Y187" s="87"/>
    </row>
    <row r="188" spans="1:33" s="66" customFormat="1" x14ac:dyDescent="0.2">
      <c r="B188" s="106"/>
      <c r="C188" s="87" t="s">
        <v>660</v>
      </c>
      <c r="D188" s="67"/>
      <c r="E188" s="67"/>
      <c r="F188" s="67"/>
      <c r="G188" s="170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7"/>
      <c r="W188" s="87"/>
      <c r="X188" s="87"/>
      <c r="Y188" s="87"/>
    </row>
    <row r="189" spans="1:33" s="66" customFormat="1" x14ac:dyDescent="0.2">
      <c r="B189" s="106"/>
      <c r="C189" s="66" t="s">
        <v>23</v>
      </c>
      <c r="D189" s="67"/>
      <c r="E189" s="124" t="s">
        <v>598</v>
      </c>
      <c r="F189" s="125"/>
      <c r="G189" s="170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7"/>
      <c r="W189" s="87"/>
      <c r="X189" s="87"/>
      <c r="Y189" s="87"/>
    </row>
    <row r="190" spans="1:33" s="66" customFormat="1" x14ac:dyDescent="0.2">
      <c r="A190" s="93"/>
      <c r="B190" s="114"/>
      <c r="C190" s="66" t="s">
        <v>22</v>
      </c>
      <c r="D190" s="67"/>
      <c r="E190" s="124" t="s">
        <v>599</v>
      </c>
      <c r="F190" s="125"/>
      <c r="G190" s="87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7"/>
      <c r="W190" s="87"/>
      <c r="X190" s="87"/>
      <c r="Y190" s="87"/>
    </row>
    <row r="191" spans="1:33" s="66" customFormat="1" x14ac:dyDescent="0.2">
      <c r="A191" s="93"/>
      <c r="B191" s="346"/>
      <c r="D191" s="67"/>
      <c r="E191" s="67"/>
      <c r="F191" s="347"/>
      <c r="G191" s="87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7"/>
      <c r="W191" s="87"/>
      <c r="X191" s="87"/>
      <c r="Y191" s="87"/>
    </row>
    <row r="192" spans="1:33" s="66" customFormat="1" x14ac:dyDescent="0.2">
      <c r="B192" s="67">
        <v>1</v>
      </c>
      <c r="C192" s="66" t="s">
        <v>422</v>
      </c>
      <c r="D192" s="67" t="s">
        <v>85</v>
      </c>
      <c r="E192" s="99" t="s">
        <v>7</v>
      </c>
      <c r="F192" s="67" t="s">
        <v>35</v>
      </c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33" s="66" customFormat="1" x14ac:dyDescent="0.2">
      <c r="B193" s="67"/>
      <c r="C193" s="89" t="s">
        <v>419</v>
      </c>
      <c r="D193" s="67"/>
      <c r="E193" s="67"/>
      <c r="F193" s="67"/>
      <c r="G193" s="170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</row>
    <row r="194" spans="1:33" s="66" customFormat="1" x14ac:dyDescent="0.2">
      <c r="B194" s="67"/>
      <c r="C194" s="89" t="s">
        <v>420</v>
      </c>
      <c r="D194" s="67"/>
      <c r="E194" s="67"/>
      <c r="F194" s="6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</row>
    <row r="195" spans="1:33" s="66" customFormat="1" x14ac:dyDescent="0.2">
      <c r="B195" s="67"/>
      <c r="C195" s="89" t="s">
        <v>425</v>
      </c>
      <c r="D195" s="67"/>
      <c r="E195" s="67"/>
      <c r="F195" s="6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</row>
    <row r="196" spans="1:33" s="66" customFormat="1" x14ac:dyDescent="0.2">
      <c r="B196" s="67"/>
      <c r="C196" s="89" t="s">
        <v>421</v>
      </c>
      <c r="D196" s="67"/>
      <c r="E196" s="67"/>
      <c r="F196" s="67"/>
      <c r="G196" s="87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7"/>
      <c r="W196" s="87"/>
      <c r="X196" s="87"/>
      <c r="Y196" s="87"/>
    </row>
    <row r="197" spans="1:33" s="59" customFormat="1" x14ac:dyDescent="0.2">
      <c r="A197" s="248"/>
      <c r="B197" s="312">
        <v>1</v>
      </c>
      <c r="C197" s="66" t="s">
        <v>102</v>
      </c>
      <c r="D197" s="67">
        <v>14572</v>
      </c>
      <c r="E197" s="99" t="s">
        <v>7</v>
      </c>
      <c r="F197" s="67" t="s">
        <v>35</v>
      </c>
      <c r="G197" s="169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76"/>
      <c r="W197" s="169"/>
      <c r="X197" s="169"/>
      <c r="Y197" s="169"/>
    </row>
    <row r="200" spans="1:33" s="59" customFormat="1" x14ac:dyDescent="0.2">
      <c r="A200" s="93" t="s">
        <v>167</v>
      </c>
      <c r="B200" s="50" t="s">
        <v>129</v>
      </c>
      <c r="C200" s="37"/>
      <c r="D200" s="243"/>
      <c r="E200" s="291"/>
      <c r="F200" s="310"/>
      <c r="G200" s="170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76"/>
      <c r="W200" s="169"/>
      <c r="X200" s="169"/>
      <c r="Y200" s="169"/>
      <c r="AD200" s="29"/>
      <c r="AE200" s="29"/>
      <c r="AF200" s="29"/>
      <c r="AG200" s="29"/>
    </row>
    <row r="201" spans="1:33" x14ac:dyDescent="0.2">
      <c r="A201" s="37"/>
      <c r="B201" s="38">
        <v>1</v>
      </c>
      <c r="C201" s="37" t="s">
        <v>83</v>
      </c>
      <c r="D201" s="99" t="s">
        <v>85</v>
      </c>
      <c r="E201" s="99" t="s">
        <v>7</v>
      </c>
      <c r="F201" s="67" t="s">
        <v>35</v>
      </c>
    </row>
    <row r="202" spans="1:33" x14ac:dyDescent="0.2">
      <c r="A202" s="37"/>
      <c r="B202" s="38"/>
      <c r="C202" s="37" t="s">
        <v>84</v>
      </c>
      <c r="D202" s="38"/>
    </row>
    <row r="203" spans="1:33" x14ac:dyDescent="0.2">
      <c r="A203" s="37"/>
      <c r="B203" s="38"/>
      <c r="C203" s="37" t="s">
        <v>176</v>
      </c>
      <c r="D203" s="38"/>
    </row>
    <row r="204" spans="1:33" x14ac:dyDescent="0.2">
      <c r="A204" s="313"/>
      <c r="B204" s="38"/>
      <c r="C204" s="66" t="s">
        <v>518</v>
      </c>
      <c r="D204" s="38"/>
      <c r="G204" s="87"/>
    </row>
    <row r="205" spans="1:33" s="314" customFormat="1" x14ac:dyDescent="0.2">
      <c r="A205" s="313"/>
      <c r="B205" s="67">
        <v>1</v>
      </c>
      <c r="C205" s="87" t="s">
        <v>134</v>
      </c>
      <c r="D205" s="99" t="s">
        <v>85</v>
      </c>
      <c r="E205" s="111"/>
      <c r="F205" s="113">
        <f>E205*B205</f>
        <v>0</v>
      </c>
      <c r="G205" s="170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100"/>
      <c r="W205" s="100"/>
      <c r="X205" s="100"/>
      <c r="Y205" s="100"/>
      <c r="Z205" s="101"/>
      <c r="AA205" s="101"/>
    </row>
    <row r="206" spans="1:33" s="68" customFormat="1" x14ac:dyDescent="0.2">
      <c r="A206" s="89"/>
      <c r="B206" s="67">
        <v>1</v>
      </c>
      <c r="C206" s="66" t="s">
        <v>300</v>
      </c>
      <c r="D206" s="99">
        <v>14881</v>
      </c>
      <c r="E206" s="111"/>
      <c r="F206" s="113">
        <f>E206*B206</f>
        <v>0</v>
      </c>
      <c r="G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</row>
    <row r="207" spans="1:33" s="68" customFormat="1" x14ac:dyDescent="0.2">
      <c r="A207" s="89"/>
      <c r="B207" s="99"/>
      <c r="C207" s="104" t="s">
        <v>493</v>
      </c>
      <c r="D207" s="99"/>
      <c r="E207" s="99"/>
      <c r="F207" s="99"/>
      <c r="G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</row>
    <row r="208" spans="1:33" s="68" customFormat="1" x14ac:dyDescent="0.2">
      <c r="A208" s="97"/>
      <c r="B208" s="99"/>
      <c r="C208" s="66" t="s">
        <v>689</v>
      </c>
      <c r="D208" s="99"/>
      <c r="E208" s="99"/>
      <c r="F208" s="99"/>
      <c r="G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</row>
    <row r="209" spans="1:33" s="68" customFormat="1" x14ac:dyDescent="0.2">
      <c r="A209" s="97"/>
      <c r="B209" s="99"/>
      <c r="C209" s="66" t="s">
        <v>301</v>
      </c>
      <c r="D209" s="99"/>
      <c r="E209" s="99"/>
      <c r="F209" s="99"/>
      <c r="G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</row>
    <row r="210" spans="1:33" s="68" customFormat="1" x14ac:dyDescent="0.2">
      <c r="A210" s="97"/>
      <c r="B210" s="99"/>
      <c r="C210" s="66" t="s">
        <v>690</v>
      </c>
      <c r="D210" s="99"/>
      <c r="E210" s="99"/>
      <c r="F210" s="99"/>
      <c r="G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</row>
    <row r="211" spans="1:33" s="86" customFormat="1" x14ac:dyDescent="0.2">
      <c r="A211" s="89"/>
      <c r="B211" s="106"/>
      <c r="C211" s="66" t="s">
        <v>302</v>
      </c>
      <c r="D211" s="106"/>
      <c r="E211" s="106"/>
      <c r="F211" s="106"/>
      <c r="G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</row>
    <row r="212" spans="1:33" s="86" customFormat="1" x14ac:dyDescent="0.2">
      <c r="A212" s="89"/>
      <c r="B212" s="106"/>
      <c r="C212" s="66" t="s">
        <v>691</v>
      </c>
      <c r="D212" s="106"/>
      <c r="E212" s="106"/>
      <c r="F212" s="106"/>
      <c r="G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</row>
    <row r="213" spans="1:33" s="86" customFormat="1" x14ac:dyDescent="0.2">
      <c r="A213" s="89"/>
      <c r="B213" s="106"/>
      <c r="C213" s="66" t="s">
        <v>692</v>
      </c>
      <c r="D213" s="106"/>
      <c r="E213" s="106"/>
      <c r="F213" s="106"/>
      <c r="G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</row>
    <row r="214" spans="1:33" s="86" customFormat="1" x14ac:dyDescent="0.2">
      <c r="A214" s="89"/>
      <c r="B214" s="106"/>
      <c r="C214" s="66" t="s">
        <v>693</v>
      </c>
      <c r="D214" s="106"/>
      <c r="E214" s="106"/>
      <c r="F214" s="106"/>
      <c r="G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</row>
    <row r="215" spans="1:33" s="86" customFormat="1" x14ac:dyDescent="0.2">
      <c r="A215" s="89"/>
      <c r="B215" s="106"/>
      <c r="C215" s="66" t="s">
        <v>694</v>
      </c>
      <c r="D215" s="106"/>
      <c r="E215" s="106"/>
      <c r="F215" s="106"/>
      <c r="G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</row>
    <row r="216" spans="1:33" s="86" customFormat="1" x14ac:dyDescent="0.2">
      <c r="A216" s="89"/>
      <c r="B216" s="106"/>
      <c r="C216" s="66" t="s">
        <v>695</v>
      </c>
      <c r="D216" s="106"/>
      <c r="E216" s="106"/>
      <c r="F216" s="106"/>
      <c r="G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</row>
    <row r="217" spans="1:33" s="86" customFormat="1" x14ac:dyDescent="0.2">
      <c r="A217" s="89"/>
      <c r="B217" s="106"/>
      <c r="C217" s="66" t="s">
        <v>696</v>
      </c>
      <c r="D217" s="106"/>
      <c r="E217" s="106"/>
      <c r="F217" s="106"/>
      <c r="G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</row>
    <row r="218" spans="1:33" s="86" customFormat="1" x14ac:dyDescent="0.2">
      <c r="A218" s="89"/>
      <c r="B218" s="106"/>
      <c r="C218" s="66" t="s">
        <v>303</v>
      </c>
      <c r="D218" s="106"/>
      <c r="E218" s="106"/>
      <c r="F218" s="106"/>
      <c r="G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</row>
    <row r="219" spans="1:33" s="86" customFormat="1" x14ac:dyDescent="0.2">
      <c r="A219" s="89"/>
      <c r="B219" s="106"/>
      <c r="C219" s="66" t="s">
        <v>697</v>
      </c>
      <c r="D219" s="106"/>
      <c r="E219" s="106"/>
      <c r="F219" s="106"/>
      <c r="G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</row>
    <row r="220" spans="1:33" s="86" customFormat="1" x14ac:dyDescent="0.2">
      <c r="A220" s="89"/>
      <c r="B220" s="106"/>
      <c r="C220" s="66" t="s">
        <v>304</v>
      </c>
      <c r="D220" s="106"/>
      <c r="E220" s="106"/>
      <c r="F220" s="106"/>
      <c r="G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</row>
    <row r="221" spans="1:33" s="86" customFormat="1" x14ac:dyDescent="0.2">
      <c r="A221" s="89"/>
      <c r="B221" s="106"/>
      <c r="C221" s="66" t="s">
        <v>698</v>
      </c>
      <c r="D221" s="106"/>
      <c r="E221" s="106"/>
      <c r="F221" s="106"/>
      <c r="G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</row>
    <row r="222" spans="1:33" s="86" customFormat="1" x14ac:dyDescent="0.2">
      <c r="A222" s="89"/>
      <c r="B222" s="106"/>
      <c r="C222" s="66" t="s">
        <v>699</v>
      </c>
      <c r="D222" s="106"/>
      <c r="E222" s="106"/>
      <c r="F222" s="106"/>
      <c r="G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</row>
    <row r="223" spans="1:33" s="86" customFormat="1" x14ac:dyDescent="0.2">
      <c r="A223" s="89"/>
      <c r="B223" s="106"/>
      <c r="C223" s="66" t="s">
        <v>700</v>
      </c>
      <c r="D223" s="106"/>
      <c r="E223" s="106"/>
      <c r="F223" s="106"/>
      <c r="G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</row>
    <row r="224" spans="1:33" s="86" customFormat="1" x14ac:dyDescent="0.2">
      <c r="A224" s="89"/>
      <c r="B224" s="106"/>
      <c r="C224" s="66" t="s">
        <v>701</v>
      </c>
      <c r="D224" s="106"/>
      <c r="E224" s="106"/>
      <c r="F224" s="106"/>
      <c r="G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</row>
    <row r="225" spans="1:33" s="86" customFormat="1" x14ac:dyDescent="0.2">
      <c r="A225" s="89"/>
      <c r="B225" s="106"/>
      <c r="C225" s="66" t="s">
        <v>702</v>
      </c>
      <c r="D225" s="106"/>
      <c r="E225" s="106"/>
      <c r="F225" s="106"/>
      <c r="G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</row>
    <row r="226" spans="1:33" s="86" customFormat="1" x14ac:dyDescent="0.2">
      <c r="A226" s="89"/>
      <c r="B226" s="106"/>
      <c r="C226" s="66" t="s">
        <v>703</v>
      </c>
      <c r="D226" s="106"/>
      <c r="E226" s="106"/>
      <c r="F226" s="106"/>
      <c r="G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</row>
    <row r="227" spans="1:33" s="86" customFormat="1" x14ac:dyDescent="0.2">
      <c r="A227" s="89"/>
      <c r="B227" s="106"/>
      <c r="C227" s="66" t="s">
        <v>704</v>
      </c>
      <c r="D227" s="106"/>
      <c r="E227" s="106"/>
      <c r="F227" s="106"/>
      <c r="G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</row>
    <row r="228" spans="1:33" s="86" customFormat="1" x14ac:dyDescent="0.2">
      <c r="A228" s="89"/>
      <c r="B228" s="106"/>
      <c r="C228" s="66" t="s">
        <v>705</v>
      </c>
      <c r="D228" s="106"/>
      <c r="E228" s="106"/>
      <c r="F228" s="106"/>
      <c r="G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</row>
    <row r="229" spans="1:33" s="86" customFormat="1" x14ac:dyDescent="0.2">
      <c r="A229" s="89"/>
      <c r="B229" s="106"/>
      <c r="C229" s="66" t="s">
        <v>706</v>
      </c>
      <c r="D229" s="106"/>
      <c r="E229" s="106"/>
      <c r="F229" s="106"/>
      <c r="G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</row>
    <row r="230" spans="1:33" s="86" customFormat="1" x14ac:dyDescent="0.2">
      <c r="A230" s="89"/>
      <c r="B230" s="106"/>
      <c r="C230" s="66" t="s">
        <v>707</v>
      </c>
      <c r="D230" s="106"/>
      <c r="E230" s="106"/>
      <c r="F230" s="106"/>
      <c r="G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</row>
    <row r="231" spans="1:33" s="86" customFormat="1" x14ac:dyDescent="0.2">
      <c r="A231" s="89"/>
      <c r="B231" s="106"/>
      <c r="C231" s="66" t="s">
        <v>708</v>
      </c>
      <c r="D231" s="106"/>
      <c r="E231" s="106"/>
      <c r="F231" s="106"/>
      <c r="G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</row>
    <row r="232" spans="1:33" s="86" customFormat="1" x14ac:dyDescent="0.2">
      <c r="A232" s="89"/>
      <c r="B232" s="106"/>
      <c r="C232" s="66" t="s">
        <v>709</v>
      </c>
      <c r="D232" s="106"/>
      <c r="E232" s="106"/>
      <c r="F232" s="106"/>
      <c r="G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</row>
    <row r="233" spans="1:33" s="86" customFormat="1" x14ac:dyDescent="0.2">
      <c r="A233" s="89"/>
      <c r="B233" s="106"/>
      <c r="C233" s="66" t="s">
        <v>305</v>
      </c>
      <c r="D233" s="106"/>
      <c r="E233" s="106"/>
      <c r="F233" s="106"/>
      <c r="G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</row>
    <row r="234" spans="1:33" s="86" customFormat="1" x14ac:dyDescent="0.2">
      <c r="A234" s="89"/>
      <c r="B234" s="106"/>
      <c r="C234" s="66" t="s">
        <v>306</v>
      </c>
      <c r="D234" s="106"/>
      <c r="E234" s="106"/>
      <c r="F234" s="106"/>
      <c r="G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</row>
    <row r="235" spans="1:33" s="87" customFormat="1" x14ac:dyDescent="0.2">
      <c r="A235" s="89"/>
      <c r="B235" s="106"/>
      <c r="C235" s="66" t="s">
        <v>710</v>
      </c>
      <c r="D235" s="106"/>
      <c r="E235" s="106"/>
      <c r="F235" s="10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</row>
    <row r="236" spans="1:33" s="87" customFormat="1" x14ac:dyDescent="0.2">
      <c r="A236" s="89"/>
      <c r="B236" s="106"/>
      <c r="C236" s="66" t="s">
        <v>711</v>
      </c>
      <c r="D236" s="106"/>
      <c r="E236" s="106"/>
      <c r="F236" s="10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</row>
    <row r="237" spans="1:33" s="87" customFormat="1" x14ac:dyDescent="0.2">
      <c r="A237" s="89"/>
      <c r="B237" s="106"/>
      <c r="C237" s="66" t="s">
        <v>712</v>
      </c>
      <c r="D237" s="106"/>
      <c r="E237" s="106"/>
      <c r="F237" s="10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</row>
    <row r="238" spans="1:33" s="87" customFormat="1" x14ac:dyDescent="0.2">
      <c r="A238" s="89"/>
      <c r="B238" s="106"/>
      <c r="C238" s="66" t="s">
        <v>713</v>
      </c>
      <c r="D238" s="106"/>
      <c r="E238" s="106"/>
      <c r="F238" s="10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</row>
    <row r="239" spans="1:33" s="87" customFormat="1" x14ac:dyDescent="0.2">
      <c r="A239" s="89"/>
      <c r="B239" s="106"/>
      <c r="C239" s="66" t="s">
        <v>714</v>
      </c>
      <c r="D239" s="106"/>
      <c r="E239" s="106"/>
      <c r="F239" s="10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</row>
    <row r="240" spans="1:33" s="87" customFormat="1" x14ac:dyDescent="0.2">
      <c r="A240" s="89"/>
      <c r="B240" s="106"/>
      <c r="C240" s="66" t="s">
        <v>715</v>
      </c>
      <c r="D240" s="106"/>
      <c r="E240" s="106"/>
      <c r="F240" s="10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</row>
    <row r="241" spans="1:33" s="87" customFormat="1" x14ac:dyDescent="0.2">
      <c r="A241" s="89"/>
      <c r="B241" s="106"/>
      <c r="C241" s="66" t="s">
        <v>716</v>
      </c>
      <c r="D241" s="106"/>
      <c r="E241" s="106"/>
      <c r="F241" s="10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</row>
    <row r="242" spans="1:33" s="87" customFormat="1" x14ac:dyDescent="0.2">
      <c r="A242" s="89"/>
      <c r="B242" s="106"/>
      <c r="C242" s="66" t="s">
        <v>307</v>
      </c>
      <c r="D242" s="106"/>
      <c r="E242" s="106"/>
      <c r="F242" s="10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</row>
    <row r="243" spans="1:33" s="87" customFormat="1" x14ac:dyDescent="0.2">
      <c r="A243" s="89"/>
      <c r="B243" s="106"/>
      <c r="C243" s="66" t="s">
        <v>717</v>
      </c>
      <c r="D243" s="106"/>
      <c r="E243" s="106"/>
      <c r="F243" s="10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</row>
    <row r="244" spans="1:33" s="87" customFormat="1" x14ac:dyDescent="0.2">
      <c r="A244" s="89"/>
      <c r="B244" s="106"/>
      <c r="C244" s="66" t="s">
        <v>718</v>
      </c>
      <c r="D244" s="106"/>
      <c r="E244" s="106"/>
      <c r="F244" s="10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</row>
    <row r="245" spans="1:33" s="87" customFormat="1" x14ac:dyDescent="0.2">
      <c r="A245" s="89"/>
      <c r="B245" s="106"/>
      <c r="C245" s="66" t="s">
        <v>719</v>
      </c>
      <c r="D245" s="106"/>
      <c r="E245" s="106"/>
      <c r="F245" s="10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</row>
    <row r="246" spans="1:33" s="87" customFormat="1" x14ac:dyDescent="0.2">
      <c r="A246" s="89"/>
      <c r="B246" s="106"/>
      <c r="C246" s="66" t="s">
        <v>720</v>
      </c>
      <c r="D246" s="106"/>
      <c r="E246" s="106"/>
      <c r="F246" s="10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</row>
    <row r="247" spans="1:33" s="87" customFormat="1" x14ac:dyDescent="0.2">
      <c r="A247" s="89"/>
      <c r="B247" s="106"/>
      <c r="C247" s="66" t="s">
        <v>721</v>
      </c>
      <c r="D247" s="106"/>
      <c r="E247" s="106"/>
      <c r="F247" s="10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</row>
    <row r="248" spans="1:33" s="87" customFormat="1" x14ac:dyDescent="0.2">
      <c r="A248" s="89"/>
      <c r="B248" s="106"/>
      <c r="C248" s="66" t="s">
        <v>722</v>
      </c>
      <c r="D248" s="106"/>
      <c r="E248" s="106"/>
      <c r="F248" s="10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</row>
    <row r="249" spans="1:33" s="87" customFormat="1" x14ac:dyDescent="0.2">
      <c r="A249" s="89"/>
      <c r="B249" s="106"/>
      <c r="C249" s="66" t="s">
        <v>723</v>
      </c>
      <c r="D249" s="106"/>
      <c r="E249" s="106"/>
      <c r="F249" s="10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</row>
    <row r="250" spans="1:33" s="76" customFormat="1" x14ac:dyDescent="0.2">
      <c r="A250" s="238"/>
      <c r="B250" s="319"/>
      <c r="D250" s="319"/>
      <c r="E250" s="338"/>
      <c r="F250" s="338"/>
      <c r="G250" s="170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68"/>
      <c r="S250" s="168"/>
      <c r="T250" s="168"/>
      <c r="U250" s="168"/>
      <c r="W250" s="169"/>
      <c r="X250" s="169"/>
      <c r="Y250" s="169"/>
      <c r="Z250" s="169"/>
      <c r="AA250" s="169"/>
      <c r="AB250" s="169"/>
      <c r="AC250" s="169"/>
      <c r="AD250" s="169"/>
      <c r="AE250" s="169"/>
      <c r="AF250" s="169"/>
      <c r="AG250" s="169"/>
    </row>
    <row r="251" spans="1:33" s="66" customFormat="1" x14ac:dyDescent="0.2">
      <c r="B251" s="67">
        <v>1</v>
      </c>
      <c r="C251" s="66" t="s">
        <v>170</v>
      </c>
      <c r="D251" s="99">
        <v>7294</v>
      </c>
      <c r="E251" s="99" t="s">
        <v>7</v>
      </c>
      <c r="F251" s="67" t="s">
        <v>35</v>
      </c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7"/>
      <c r="W251" s="87"/>
      <c r="X251" s="87"/>
      <c r="Y251" s="87"/>
    </row>
    <row r="252" spans="1:33" s="66" customFormat="1" x14ac:dyDescent="0.2">
      <c r="B252" s="67">
        <v>1</v>
      </c>
      <c r="C252" s="66" t="s">
        <v>173</v>
      </c>
      <c r="D252" s="99">
        <v>20142</v>
      </c>
      <c r="E252" s="99" t="s">
        <v>7</v>
      </c>
      <c r="F252" s="67" t="s">
        <v>35</v>
      </c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7"/>
      <c r="W252" s="87"/>
      <c r="X252" s="87"/>
      <c r="Y252" s="87"/>
    </row>
    <row r="253" spans="1:33" s="66" customFormat="1" x14ac:dyDescent="0.2">
      <c r="B253" s="67">
        <v>1</v>
      </c>
      <c r="C253" s="66" t="s">
        <v>91</v>
      </c>
      <c r="D253" s="99" t="s">
        <v>85</v>
      </c>
      <c r="E253" s="99" t="s">
        <v>7</v>
      </c>
      <c r="F253" s="67" t="s">
        <v>35</v>
      </c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7"/>
      <c r="W253" s="87"/>
      <c r="X253" s="87"/>
      <c r="Y253" s="87"/>
    </row>
    <row r="254" spans="1:33" s="66" customFormat="1" x14ac:dyDescent="0.2">
      <c r="B254" s="67">
        <v>1</v>
      </c>
      <c r="C254" s="66" t="s">
        <v>271</v>
      </c>
      <c r="D254" s="99">
        <v>20120</v>
      </c>
      <c r="E254" s="99" t="s">
        <v>7</v>
      </c>
      <c r="F254" s="67" t="s">
        <v>35</v>
      </c>
      <c r="G254" s="87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7"/>
      <c r="W254" s="87"/>
      <c r="X254" s="87"/>
      <c r="Y254" s="87"/>
    </row>
    <row r="255" spans="1:33" s="58" customFormat="1" x14ac:dyDescent="0.2">
      <c r="A255" s="37"/>
      <c r="B255" s="67">
        <v>2</v>
      </c>
      <c r="C255" s="66" t="s">
        <v>494</v>
      </c>
      <c r="D255" s="99" t="s">
        <v>85</v>
      </c>
      <c r="E255" s="99" t="s">
        <v>7</v>
      </c>
      <c r="F255" s="67" t="s">
        <v>35</v>
      </c>
      <c r="G255" s="170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168"/>
      <c r="S255" s="168"/>
      <c r="T255" s="168"/>
      <c r="U255" s="168"/>
      <c r="V255" s="76"/>
      <c r="W255" s="169"/>
      <c r="X255" s="169"/>
      <c r="Y255" s="169"/>
      <c r="Z255" s="59"/>
      <c r="AA255" s="59"/>
      <c r="AB255" s="59"/>
      <c r="AC255" s="59"/>
      <c r="AD255" s="29"/>
      <c r="AE255" s="29"/>
      <c r="AF255" s="29"/>
      <c r="AG255" s="29"/>
    </row>
    <row r="256" spans="1:33" s="66" customFormat="1" x14ac:dyDescent="0.2">
      <c r="A256" s="103"/>
      <c r="B256" s="90"/>
      <c r="C256" s="87"/>
      <c r="D256" s="99"/>
      <c r="E256" s="99"/>
      <c r="F256" s="67"/>
      <c r="G256" s="87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7"/>
      <c r="W256" s="87"/>
      <c r="X256" s="87"/>
      <c r="Y256" s="87"/>
    </row>
    <row r="257" spans="1:25" s="66" customFormat="1" x14ac:dyDescent="0.2">
      <c r="A257" s="103"/>
      <c r="B257" s="106">
        <v>1</v>
      </c>
      <c r="C257" s="87" t="s">
        <v>349</v>
      </c>
      <c r="D257" s="99" t="s">
        <v>85</v>
      </c>
      <c r="E257" s="111"/>
      <c r="F257" s="113">
        <f>E257*B257</f>
        <v>0</v>
      </c>
      <c r="G257" s="87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7"/>
      <c r="W257" s="87"/>
      <c r="X257" s="87"/>
      <c r="Y257" s="87"/>
    </row>
    <row r="258" spans="1:25" s="66" customFormat="1" x14ac:dyDescent="0.2">
      <c r="A258" s="103"/>
      <c r="B258" s="90"/>
      <c r="C258" s="87" t="s">
        <v>359</v>
      </c>
      <c r="D258" s="109"/>
      <c r="E258" s="109"/>
      <c r="F258" s="67"/>
      <c r="G258" s="87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7"/>
      <c r="W258" s="87"/>
      <c r="X258" s="87"/>
      <c r="Y258" s="87"/>
    </row>
    <row r="259" spans="1:25" s="66" customFormat="1" x14ac:dyDescent="0.2">
      <c r="A259" s="103"/>
      <c r="B259" s="90"/>
      <c r="C259" s="87" t="s">
        <v>360</v>
      </c>
      <c r="D259" s="109"/>
      <c r="E259" s="109"/>
      <c r="F259" s="67"/>
      <c r="G259" s="87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7"/>
      <c r="W259" s="87"/>
      <c r="X259" s="87"/>
      <c r="Y259" s="87"/>
    </row>
    <row r="260" spans="1:25" s="66" customFormat="1" x14ac:dyDescent="0.2">
      <c r="A260" s="103"/>
      <c r="B260" s="90"/>
      <c r="C260" s="87" t="s">
        <v>361</v>
      </c>
      <c r="D260" s="109"/>
      <c r="E260" s="109"/>
      <c r="F260" s="67"/>
      <c r="G260" s="87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7"/>
      <c r="W260" s="87"/>
      <c r="X260" s="87"/>
      <c r="Y260" s="87"/>
    </row>
    <row r="261" spans="1:25" s="66" customFormat="1" x14ac:dyDescent="0.2">
      <c r="A261" s="103"/>
      <c r="B261" s="90"/>
      <c r="C261" s="87" t="s">
        <v>362</v>
      </c>
      <c r="D261" s="109"/>
      <c r="E261" s="109"/>
      <c r="F261" s="67"/>
      <c r="G261" s="87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7"/>
      <c r="W261" s="87"/>
      <c r="X261" s="87"/>
      <c r="Y261" s="87"/>
    </row>
    <row r="262" spans="1:25" s="66" customFormat="1" x14ac:dyDescent="0.2">
      <c r="A262" s="103"/>
      <c r="B262" s="90"/>
      <c r="C262" s="87" t="s">
        <v>363</v>
      </c>
      <c r="D262" s="109"/>
      <c r="E262" s="109"/>
      <c r="F262" s="67"/>
      <c r="G262" s="87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7"/>
      <c r="W262" s="87"/>
      <c r="X262" s="87"/>
      <c r="Y262" s="87"/>
    </row>
    <row r="263" spans="1:25" s="66" customFormat="1" x14ac:dyDescent="0.2">
      <c r="A263" s="103"/>
      <c r="B263" s="90"/>
      <c r="C263" s="87" t="s">
        <v>364</v>
      </c>
      <c r="D263" s="109"/>
      <c r="E263" s="109"/>
      <c r="F263" s="67"/>
      <c r="G263" s="87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7"/>
      <c r="W263" s="87"/>
      <c r="X263" s="87"/>
      <c r="Y263" s="87"/>
    </row>
    <row r="264" spans="1:25" s="66" customFormat="1" x14ac:dyDescent="0.2">
      <c r="A264" s="103"/>
      <c r="B264" s="90"/>
      <c r="C264" s="120" t="s">
        <v>416</v>
      </c>
      <c r="E264" s="82"/>
      <c r="F264" s="71" t="s">
        <v>365</v>
      </c>
      <c r="G264" s="87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7"/>
      <c r="W264" s="87"/>
      <c r="X264" s="87"/>
      <c r="Y264" s="87"/>
    </row>
    <row r="265" spans="1:25" s="66" customFormat="1" x14ac:dyDescent="0.2">
      <c r="A265" s="103"/>
      <c r="B265" s="90"/>
      <c r="C265" s="87" t="s">
        <v>366</v>
      </c>
      <c r="D265" s="109"/>
      <c r="E265" s="82"/>
      <c r="F265" s="71" t="s">
        <v>367</v>
      </c>
      <c r="G265" s="87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7"/>
      <c r="W265" s="87"/>
      <c r="X265" s="87"/>
      <c r="Y265" s="87"/>
    </row>
    <row r="266" spans="1:25" s="66" customFormat="1" x14ac:dyDescent="0.2">
      <c r="A266" s="103"/>
      <c r="B266" s="90"/>
      <c r="C266" s="87" t="s">
        <v>368</v>
      </c>
      <c r="D266" s="109"/>
      <c r="E266" s="82"/>
      <c r="F266" s="71" t="s">
        <v>369</v>
      </c>
      <c r="G266" s="87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7"/>
      <c r="W266" s="87"/>
      <c r="X266" s="87"/>
      <c r="Y266" s="87"/>
    </row>
    <row r="267" spans="1:25" s="66" customFormat="1" x14ac:dyDescent="0.2">
      <c r="A267" s="103"/>
      <c r="B267" s="90"/>
      <c r="C267" s="87" t="s">
        <v>370</v>
      </c>
      <c r="D267" s="109"/>
      <c r="E267" s="84"/>
      <c r="F267" s="70"/>
      <c r="G267" s="87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7"/>
      <c r="W267" s="87"/>
      <c r="X267" s="87"/>
      <c r="Y267" s="87"/>
    </row>
    <row r="268" spans="1:25" s="66" customFormat="1" x14ac:dyDescent="0.2">
      <c r="A268" s="103"/>
      <c r="B268" s="90"/>
      <c r="C268" s="87" t="s">
        <v>417</v>
      </c>
      <c r="D268" s="109"/>
      <c r="E268" s="82"/>
      <c r="F268" s="71" t="s">
        <v>256</v>
      </c>
      <c r="G268" s="87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7"/>
      <c r="W268" s="87"/>
      <c r="X268" s="87"/>
      <c r="Y268" s="87"/>
    </row>
    <row r="269" spans="1:25" s="66" customFormat="1" x14ac:dyDescent="0.2">
      <c r="A269" s="103"/>
      <c r="B269" s="90"/>
      <c r="C269" s="87" t="s">
        <v>371</v>
      </c>
      <c r="D269" s="109"/>
      <c r="E269" s="84"/>
      <c r="F269" s="70"/>
      <c r="G269" s="87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7"/>
      <c r="W269" s="87"/>
      <c r="X269" s="87"/>
      <c r="Y269" s="87"/>
    </row>
    <row r="270" spans="1:25" s="66" customFormat="1" x14ac:dyDescent="0.2">
      <c r="A270" s="103"/>
      <c r="B270" s="90"/>
      <c r="C270" s="87" t="s">
        <v>418</v>
      </c>
      <c r="D270" s="109"/>
      <c r="E270" s="82"/>
      <c r="F270" s="68" t="s">
        <v>65</v>
      </c>
      <c r="G270" s="87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7"/>
      <c r="W270" s="87"/>
      <c r="X270" s="87"/>
      <c r="Y270" s="87"/>
    </row>
    <row r="271" spans="1:25" s="66" customFormat="1" x14ac:dyDescent="0.2">
      <c r="A271" s="103"/>
      <c r="B271" s="90"/>
      <c r="C271" s="87" t="s">
        <v>398</v>
      </c>
      <c r="D271" s="99"/>
      <c r="E271" s="99"/>
      <c r="F271" s="99"/>
      <c r="G271" s="87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7"/>
      <c r="W271" s="87"/>
      <c r="X271" s="87"/>
      <c r="Y271" s="87"/>
    </row>
    <row r="272" spans="1:25" s="66" customFormat="1" x14ac:dyDescent="0.2">
      <c r="A272" s="103"/>
      <c r="B272" s="90"/>
      <c r="C272" s="87" t="s">
        <v>380</v>
      </c>
      <c r="D272" s="99"/>
      <c r="E272" s="99"/>
      <c r="F272" s="99"/>
      <c r="G272" s="87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7"/>
      <c r="W272" s="87"/>
      <c r="X272" s="87"/>
      <c r="Y272" s="87"/>
    </row>
    <row r="273" spans="1:33" s="66" customFormat="1" x14ac:dyDescent="0.2">
      <c r="A273" s="103"/>
      <c r="B273" s="90"/>
      <c r="C273" s="87" t="s">
        <v>350</v>
      </c>
      <c r="D273" s="99"/>
      <c r="E273" s="99"/>
      <c r="F273" s="99"/>
      <c r="G273" s="87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7"/>
      <c r="W273" s="87"/>
      <c r="X273" s="87"/>
      <c r="Y273" s="87"/>
    </row>
    <row r="274" spans="1:33" s="66" customFormat="1" x14ac:dyDescent="0.2">
      <c r="A274" s="103"/>
      <c r="B274" s="90"/>
      <c r="C274" s="89" t="s">
        <v>23</v>
      </c>
      <c r="D274" s="99"/>
      <c r="E274" s="84"/>
      <c r="F274" s="70"/>
      <c r="G274" s="87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7"/>
      <c r="W274" s="87"/>
      <c r="X274" s="87"/>
      <c r="Y274" s="87"/>
    </row>
    <row r="275" spans="1:33" s="66" customFormat="1" x14ac:dyDescent="0.2">
      <c r="A275" s="103"/>
      <c r="B275" s="90"/>
      <c r="C275" s="89" t="s">
        <v>22</v>
      </c>
      <c r="D275" s="99"/>
      <c r="E275" s="84"/>
      <c r="F275" s="70"/>
      <c r="G275" s="87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7"/>
      <c r="W275" s="87"/>
      <c r="X275" s="87"/>
      <c r="Y275" s="87"/>
    </row>
    <row r="276" spans="1:33" s="66" customFormat="1" x14ac:dyDescent="0.2">
      <c r="A276" s="103"/>
      <c r="B276" s="90"/>
      <c r="C276" s="164" t="s">
        <v>376</v>
      </c>
      <c r="D276" s="109"/>
      <c r="E276" s="109"/>
      <c r="F276" s="67"/>
      <c r="G276" s="87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7"/>
      <c r="W276" s="87"/>
      <c r="X276" s="87"/>
      <c r="Y276" s="87"/>
    </row>
    <row r="277" spans="1:33" s="66" customFormat="1" x14ac:dyDescent="0.2">
      <c r="A277" s="103"/>
      <c r="B277" s="90"/>
      <c r="C277" s="87" t="s">
        <v>372</v>
      </c>
      <c r="D277" s="67"/>
      <c r="E277" s="67"/>
      <c r="F277" s="119"/>
      <c r="G277" s="87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7"/>
      <c r="W277" s="87"/>
      <c r="X277" s="87"/>
      <c r="Y277" s="87"/>
    </row>
    <row r="278" spans="1:33" s="66" customFormat="1" x14ac:dyDescent="0.2">
      <c r="A278" s="103"/>
      <c r="B278" s="90"/>
      <c r="C278" s="87" t="s">
        <v>373</v>
      </c>
      <c r="D278" s="67"/>
      <c r="E278" s="67"/>
      <c r="F278" s="119"/>
      <c r="G278" s="87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7"/>
      <c r="W278" s="87"/>
      <c r="X278" s="87"/>
      <c r="Y278" s="87"/>
    </row>
    <row r="279" spans="1:33" s="59" customFormat="1" x14ac:dyDescent="0.2">
      <c r="A279" s="50"/>
      <c r="B279" s="312"/>
      <c r="C279" s="58"/>
      <c r="D279" s="312"/>
      <c r="E279" s="61"/>
      <c r="F279" s="61"/>
      <c r="G279" s="170"/>
      <c r="H279" s="168"/>
      <c r="I279" s="168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76"/>
      <c r="W279" s="169"/>
      <c r="X279" s="169"/>
      <c r="Y279" s="169"/>
    </row>
    <row r="280" spans="1:33" s="59" customFormat="1" x14ac:dyDescent="0.2">
      <c r="A280" s="50"/>
      <c r="B280" s="312"/>
      <c r="C280" s="58"/>
      <c r="D280" s="312"/>
      <c r="E280" s="61"/>
      <c r="F280" s="61"/>
      <c r="G280" s="170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76"/>
      <c r="W280" s="169"/>
      <c r="X280" s="169"/>
      <c r="Y280" s="169"/>
    </row>
    <row r="281" spans="1:33" s="59" customFormat="1" x14ac:dyDescent="0.2">
      <c r="A281" s="315" t="s">
        <v>111</v>
      </c>
      <c r="B281" s="51" t="s">
        <v>165</v>
      </c>
      <c r="C281" s="37"/>
      <c r="D281" s="216"/>
      <c r="E281" s="297"/>
      <c r="F281" s="296"/>
      <c r="G281" s="87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76"/>
      <c r="W281" s="169"/>
      <c r="X281" s="169"/>
      <c r="Y281" s="169"/>
      <c r="AD281" s="29"/>
      <c r="AE281" s="29"/>
      <c r="AF281" s="29"/>
      <c r="AG281" s="29"/>
    </row>
    <row r="282" spans="1:33" s="59" customFormat="1" x14ac:dyDescent="0.2">
      <c r="A282" s="37"/>
      <c r="B282" s="38">
        <v>1</v>
      </c>
      <c r="C282" s="87" t="s">
        <v>314</v>
      </c>
      <c r="D282" s="99" t="s">
        <v>85</v>
      </c>
      <c r="E282" s="111"/>
      <c r="F282" s="113">
        <f>E282*B282</f>
        <v>0</v>
      </c>
      <c r="G282" s="87"/>
      <c r="H282" s="168"/>
      <c r="I282" s="168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76"/>
      <c r="W282" s="169"/>
      <c r="X282" s="169"/>
      <c r="Y282" s="169"/>
      <c r="AD282" s="29"/>
      <c r="AE282" s="29"/>
      <c r="AF282" s="29"/>
      <c r="AG282" s="29"/>
    </row>
    <row r="283" spans="1:33" s="59" customFormat="1" x14ac:dyDescent="0.2">
      <c r="A283" s="50"/>
      <c r="B283" s="38"/>
      <c r="C283" s="87" t="s">
        <v>315</v>
      </c>
      <c r="D283" s="99"/>
      <c r="E283" s="99"/>
      <c r="F283" s="99"/>
      <c r="G283" s="87"/>
      <c r="H283" s="168"/>
      <c r="I283" s="168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76"/>
      <c r="W283" s="169"/>
      <c r="X283" s="169"/>
      <c r="Y283" s="169"/>
      <c r="AD283" s="29"/>
      <c r="AE283" s="29"/>
      <c r="AF283" s="29"/>
      <c r="AG283" s="29"/>
    </row>
    <row r="284" spans="1:33" s="59" customFormat="1" x14ac:dyDescent="0.2">
      <c r="A284" s="50"/>
      <c r="B284" s="38"/>
      <c r="C284" s="66" t="s">
        <v>171</v>
      </c>
      <c r="D284" s="99"/>
      <c r="E284" s="33"/>
      <c r="F284" s="33"/>
      <c r="G284" s="87"/>
      <c r="H284" s="168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76"/>
      <c r="W284" s="169"/>
      <c r="X284" s="169"/>
      <c r="Y284" s="169"/>
      <c r="AD284" s="29"/>
      <c r="AE284" s="29"/>
      <c r="AF284" s="29"/>
      <c r="AG284" s="29"/>
    </row>
    <row r="285" spans="1:33" s="59" customFormat="1" x14ac:dyDescent="0.2">
      <c r="A285" s="37"/>
      <c r="B285" s="316">
        <v>2</v>
      </c>
      <c r="C285" s="98" t="s">
        <v>20</v>
      </c>
      <c r="D285" s="123" t="s">
        <v>519</v>
      </c>
      <c r="E285" s="33" t="s">
        <v>7</v>
      </c>
      <c r="F285" s="31" t="s">
        <v>19</v>
      </c>
      <c r="G285" s="87"/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76"/>
      <c r="W285" s="169"/>
      <c r="X285" s="169"/>
      <c r="Y285" s="169"/>
      <c r="AD285" s="29"/>
      <c r="AE285" s="29"/>
      <c r="AF285" s="29"/>
      <c r="AG285" s="29"/>
    </row>
    <row r="286" spans="1:33" s="59" customFormat="1" x14ac:dyDescent="0.2">
      <c r="A286" s="50"/>
      <c r="B286" s="38">
        <v>1</v>
      </c>
      <c r="C286" s="66" t="s">
        <v>90</v>
      </c>
      <c r="D286" s="99" t="s">
        <v>85</v>
      </c>
      <c r="E286" s="54" t="s">
        <v>7</v>
      </c>
      <c r="F286" s="38" t="s">
        <v>35</v>
      </c>
      <c r="G286" s="87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68"/>
      <c r="V286" s="76"/>
      <c r="W286" s="169"/>
      <c r="X286" s="169"/>
      <c r="Y286" s="169"/>
      <c r="AD286" s="29"/>
      <c r="AE286" s="29"/>
      <c r="AF286" s="29"/>
      <c r="AG286" s="29"/>
    </row>
    <row r="287" spans="1:33" s="59" customFormat="1" x14ac:dyDescent="0.2">
      <c r="A287" s="50"/>
      <c r="B287" s="38"/>
      <c r="C287" s="66" t="s">
        <v>393</v>
      </c>
      <c r="D287" s="99"/>
      <c r="E287" s="33"/>
      <c r="F287" s="33"/>
      <c r="G287" s="87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/>
      <c r="V287" s="76"/>
      <c r="W287" s="169"/>
      <c r="X287" s="169"/>
      <c r="Y287" s="169"/>
      <c r="AD287" s="29"/>
      <c r="AE287" s="29"/>
      <c r="AF287" s="29"/>
      <c r="AG287" s="29"/>
    </row>
    <row r="288" spans="1:33" s="59" customFormat="1" x14ac:dyDescent="0.2">
      <c r="A288" s="64"/>
      <c r="B288" s="61"/>
      <c r="D288" s="61"/>
      <c r="E288" s="61"/>
      <c r="F288" s="61"/>
      <c r="G288" s="87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/>
      <c r="V288" s="76"/>
      <c r="W288" s="169"/>
      <c r="X288" s="169"/>
      <c r="Y288" s="169"/>
    </row>
    <row r="289" spans="1:26" s="59" customFormat="1" x14ac:dyDescent="0.2">
      <c r="A289" s="64"/>
      <c r="B289" s="61"/>
      <c r="C289" s="317"/>
      <c r="D289" s="61"/>
      <c r="E289" s="61"/>
      <c r="F289" s="61"/>
      <c r="G289" s="87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68"/>
      <c r="V289" s="76"/>
      <c r="W289" s="169"/>
      <c r="X289" s="169"/>
      <c r="Y289" s="169"/>
    </row>
    <row r="290" spans="1:26" s="58" customFormat="1" x14ac:dyDescent="0.2">
      <c r="A290" s="93" t="s">
        <v>28</v>
      </c>
      <c r="B290" s="51" t="s">
        <v>44</v>
      </c>
      <c r="C290" s="51"/>
      <c r="D290" s="318" t="s">
        <v>135</v>
      </c>
      <c r="E290" s="318"/>
      <c r="F290" s="312"/>
      <c r="G290" s="87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/>
      <c r="V290" s="76"/>
      <c r="W290" s="76"/>
      <c r="X290" s="76"/>
      <c r="Y290" s="76"/>
    </row>
    <row r="291" spans="1:26" s="58" customFormat="1" x14ac:dyDescent="0.2">
      <c r="A291" s="93" t="s">
        <v>394</v>
      </c>
      <c r="B291" s="104" t="s">
        <v>37</v>
      </c>
      <c r="C291" s="93"/>
      <c r="D291" s="109"/>
      <c r="E291" s="93"/>
      <c r="F291" s="66"/>
      <c r="G291" s="87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/>
      <c r="V291" s="76"/>
      <c r="W291" s="76"/>
      <c r="X291" s="76"/>
      <c r="Y291" s="76"/>
    </row>
    <row r="292" spans="1:26" s="58" customFormat="1" x14ac:dyDescent="0.2">
      <c r="B292" s="104" t="s">
        <v>38</v>
      </c>
      <c r="C292" s="66"/>
      <c r="D292" s="67"/>
      <c r="E292" s="67"/>
      <c r="F292" s="61"/>
      <c r="G292" s="87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  <c r="V292" s="76"/>
      <c r="W292" s="76"/>
      <c r="X292" s="76"/>
      <c r="Y292" s="76"/>
    </row>
    <row r="293" spans="1:26" s="58" customFormat="1" x14ac:dyDescent="0.2">
      <c r="A293" s="50" t="s">
        <v>40</v>
      </c>
      <c r="B293" s="104" t="s">
        <v>39</v>
      </c>
      <c r="C293" s="66"/>
      <c r="D293" s="67"/>
      <c r="E293" s="67"/>
      <c r="F293" s="61"/>
      <c r="G293" s="87"/>
      <c r="H293" s="16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  <c r="V293" s="76"/>
      <c r="W293" s="76"/>
      <c r="X293" s="76"/>
      <c r="Y293" s="76"/>
    </row>
    <row r="294" spans="1:26" s="66" customFormat="1" x14ac:dyDescent="0.2">
      <c r="B294" s="67">
        <v>1</v>
      </c>
      <c r="C294" s="66" t="s">
        <v>326</v>
      </c>
      <c r="D294" s="150" t="s">
        <v>71</v>
      </c>
      <c r="E294" s="99" t="s">
        <v>7</v>
      </c>
      <c r="F294" s="67" t="s">
        <v>35</v>
      </c>
      <c r="G294" s="87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7"/>
      <c r="W294" s="87"/>
      <c r="X294" s="87"/>
      <c r="Y294" s="87"/>
    </row>
    <row r="295" spans="1:26" s="66" customFormat="1" x14ac:dyDescent="0.2">
      <c r="A295" s="151"/>
      <c r="B295" s="67"/>
      <c r="C295" s="66" t="s">
        <v>249</v>
      </c>
      <c r="D295" s="99"/>
      <c r="E295" s="99"/>
      <c r="F295" s="67"/>
      <c r="G295" s="87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7"/>
      <c r="W295" s="87"/>
      <c r="X295" s="87"/>
      <c r="Y295" s="87"/>
    </row>
    <row r="296" spans="1:26" s="87" customFormat="1" x14ac:dyDescent="0.2">
      <c r="A296" s="160"/>
      <c r="B296" s="114"/>
      <c r="C296" s="87" t="s">
        <v>23</v>
      </c>
      <c r="D296" s="90"/>
      <c r="E296" s="124"/>
      <c r="F296" s="125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</row>
    <row r="297" spans="1:26" s="87" customFormat="1" x14ac:dyDescent="0.2">
      <c r="A297" s="160"/>
      <c r="B297" s="114"/>
      <c r="C297" s="87" t="s">
        <v>22</v>
      </c>
      <c r="D297" s="90"/>
      <c r="E297" s="124"/>
      <c r="F297" s="125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</row>
    <row r="298" spans="1:26" s="66" customFormat="1" x14ac:dyDescent="0.2">
      <c r="B298" s="67">
        <v>1</v>
      </c>
      <c r="C298" s="66" t="s">
        <v>327</v>
      </c>
      <c r="D298" s="99" t="s">
        <v>85</v>
      </c>
      <c r="E298" s="99" t="s">
        <v>7</v>
      </c>
      <c r="F298" s="67" t="s">
        <v>35</v>
      </c>
      <c r="G298" s="87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7"/>
      <c r="W298" s="87"/>
      <c r="X298" s="87"/>
      <c r="Y298" s="87"/>
    </row>
    <row r="299" spans="1:26" s="66" customFormat="1" x14ac:dyDescent="0.2">
      <c r="A299" s="104"/>
      <c r="B299" s="99">
        <v>2</v>
      </c>
      <c r="C299" s="66" t="s">
        <v>495</v>
      </c>
      <c r="D299" s="99" t="s">
        <v>24</v>
      </c>
      <c r="E299" s="99" t="s">
        <v>7</v>
      </c>
      <c r="F299" s="67" t="s">
        <v>35</v>
      </c>
      <c r="G299" s="85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7"/>
      <c r="W299" s="87"/>
      <c r="X299" s="87"/>
      <c r="Y299" s="87"/>
    </row>
    <row r="300" spans="1:26" s="66" customFormat="1" x14ac:dyDescent="0.2">
      <c r="A300" s="93"/>
      <c r="B300" s="67"/>
      <c r="C300" s="89" t="s">
        <v>496</v>
      </c>
      <c r="D300" s="67"/>
      <c r="E300" s="67"/>
      <c r="F300" s="67"/>
      <c r="G300" s="85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7"/>
      <c r="W300" s="87"/>
      <c r="X300" s="87"/>
      <c r="Y300" s="87"/>
    </row>
    <row r="301" spans="1:26" s="66" customFormat="1" x14ac:dyDescent="0.2">
      <c r="A301" s="93"/>
      <c r="B301" s="99">
        <v>2</v>
      </c>
      <c r="C301" s="66" t="s">
        <v>232</v>
      </c>
      <c r="D301" s="99" t="s">
        <v>60</v>
      </c>
      <c r="E301" s="99" t="s">
        <v>7</v>
      </c>
      <c r="F301" s="67" t="s">
        <v>35</v>
      </c>
      <c r="G301" s="85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68"/>
    </row>
    <row r="302" spans="1:26" s="66" customFormat="1" x14ac:dyDescent="0.2">
      <c r="A302" s="93"/>
      <c r="B302" s="99"/>
      <c r="C302" s="66" t="s">
        <v>233</v>
      </c>
      <c r="D302" s="99" t="s">
        <v>61</v>
      </c>
      <c r="E302" s="99"/>
      <c r="F302" s="67"/>
      <c r="G302" s="90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68"/>
    </row>
    <row r="303" spans="1:26" s="66" customFormat="1" x14ac:dyDescent="0.2">
      <c r="A303" s="93"/>
      <c r="B303" s="67"/>
      <c r="C303" s="126"/>
      <c r="D303" s="99" t="s">
        <v>62</v>
      </c>
      <c r="E303" s="67"/>
      <c r="F303" s="67"/>
      <c r="G303" s="87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68"/>
    </row>
    <row r="304" spans="1:26" s="66" customFormat="1" x14ac:dyDescent="0.2">
      <c r="A304" s="93"/>
      <c r="B304" s="99">
        <v>2</v>
      </c>
      <c r="C304" s="66" t="s">
        <v>577</v>
      </c>
      <c r="D304" s="99" t="s">
        <v>85</v>
      </c>
      <c r="E304" s="99" t="s">
        <v>7</v>
      </c>
      <c r="F304" s="67" t="s">
        <v>35</v>
      </c>
      <c r="G304" s="87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7"/>
      <c r="W304" s="87"/>
      <c r="X304" s="87"/>
      <c r="Y304" s="87"/>
    </row>
    <row r="305" spans="1:33" s="66" customFormat="1" x14ac:dyDescent="0.2">
      <c r="A305" s="93"/>
      <c r="B305" s="67"/>
      <c r="D305" s="99"/>
      <c r="E305" s="99"/>
      <c r="F305" s="99"/>
      <c r="G305" s="87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7"/>
      <c r="W305" s="87"/>
      <c r="X305" s="87"/>
      <c r="Y305" s="87"/>
    </row>
    <row r="306" spans="1:33" s="37" customFormat="1" x14ac:dyDescent="0.2">
      <c r="B306" s="67">
        <v>1</v>
      </c>
      <c r="C306" s="97" t="s">
        <v>357</v>
      </c>
      <c r="D306" s="99" t="s">
        <v>85</v>
      </c>
      <c r="E306" s="99" t="s">
        <v>7</v>
      </c>
      <c r="F306" s="67" t="s">
        <v>35</v>
      </c>
      <c r="G306" s="87"/>
      <c r="H306" s="168"/>
      <c r="I306" s="168"/>
      <c r="J306" s="168"/>
      <c r="K306" s="168"/>
      <c r="L306" s="168"/>
      <c r="M306" s="168"/>
      <c r="N306" s="168"/>
      <c r="O306" s="168"/>
      <c r="P306" s="168"/>
      <c r="Q306" s="168"/>
      <c r="R306" s="168"/>
      <c r="S306" s="168"/>
      <c r="T306" s="168"/>
      <c r="U306" s="168"/>
      <c r="V306" s="168"/>
      <c r="W306" s="168"/>
      <c r="X306" s="168"/>
      <c r="Y306" s="168"/>
      <c r="Z306" s="116"/>
      <c r="AA306" s="58"/>
      <c r="AB306" s="58"/>
      <c r="AC306" s="58"/>
    </row>
    <row r="307" spans="1:33" s="37" customFormat="1" x14ac:dyDescent="0.2">
      <c r="B307" s="67"/>
      <c r="C307" s="97" t="s">
        <v>358</v>
      </c>
      <c r="D307" s="99"/>
      <c r="E307" s="99"/>
      <c r="F307" s="67"/>
      <c r="G307" s="87"/>
      <c r="H307" s="168"/>
      <c r="I307" s="168"/>
      <c r="J307" s="168"/>
      <c r="K307" s="168"/>
      <c r="L307" s="168"/>
      <c r="M307" s="168"/>
      <c r="N307" s="168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  <c r="Y307" s="168"/>
      <c r="Z307" s="116"/>
      <c r="AA307" s="58"/>
      <c r="AB307" s="58"/>
      <c r="AC307" s="58"/>
    </row>
    <row r="308" spans="1:33" s="37" customFormat="1" x14ac:dyDescent="0.2">
      <c r="B308" s="67"/>
      <c r="C308" s="97" t="s">
        <v>246</v>
      </c>
      <c r="D308" s="99"/>
      <c r="E308" s="99"/>
      <c r="F308" s="67"/>
      <c r="G308" s="87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  <c r="Y308" s="168"/>
      <c r="Z308" s="116"/>
      <c r="AA308" s="58"/>
      <c r="AB308" s="58"/>
      <c r="AC308" s="58"/>
    </row>
    <row r="309" spans="1:33" s="37" customFormat="1" x14ac:dyDescent="0.2">
      <c r="B309" s="67"/>
      <c r="C309" s="97" t="s">
        <v>247</v>
      </c>
      <c r="D309" s="99"/>
      <c r="E309" s="99"/>
      <c r="F309" s="67"/>
      <c r="G309" s="87"/>
      <c r="H309" s="168"/>
      <c r="I309" s="168"/>
      <c r="J309" s="168"/>
      <c r="K309" s="168"/>
      <c r="L309" s="168"/>
      <c r="M309" s="168"/>
      <c r="N309" s="168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  <c r="Y309" s="168"/>
      <c r="Z309" s="116"/>
      <c r="AA309" s="58"/>
      <c r="AB309" s="58"/>
      <c r="AC309" s="58"/>
    </row>
    <row r="310" spans="1:33" s="37" customFormat="1" x14ac:dyDescent="0.2">
      <c r="B310" s="67"/>
      <c r="C310" s="97" t="s">
        <v>248</v>
      </c>
      <c r="D310" s="99"/>
      <c r="E310" s="99"/>
      <c r="F310" s="67"/>
      <c r="G310" s="87"/>
      <c r="H310" s="168"/>
      <c r="I310" s="168"/>
      <c r="J310" s="168"/>
      <c r="K310" s="168"/>
      <c r="L310" s="168"/>
      <c r="M310" s="168"/>
      <c r="N310" s="168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  <c r="Y310" s="168"/>
      <c r="Z310" s="116"/>
      <c r="AA310" s="58"/>
      <c r="AB310" s="58"/>
      <c r="AC310" s="58"/>
    </row>
    <row r="311" spans="1:33" s="58" customFormat="1" x14ac:dyDescent="0.2">
      <c r="A311" s="248"/>
      <c r="B311" s="57"/>
      <c r="C311" s="320"/>
      <c r="D311" s="243"/>
      <c r="E311" s="50"/>
      <c r="F311" s="50"/>
      <c r="G311" s="168"/>
      <c r="H311" s="168"/>
      <c r="I311" s="168"/>
      <c r="J311" s="168"/>
      <c r="K311" s="168"/>
      <c r="L311" s="168"/>
      <c r="M311" s="168"/>
      <c r="N311" s="168"/>
      <c r="O311" s="168"/>
      <c r="P311" s="168"/>
      <c r="Q311" s="168"/>
      <c r="R311" s="168"/>
      <c r="S311" s="168"/>
      <c r="T311" s="168"/>
      <c r="U311" s="168"/>
      <c r="V311" s="76"/>
      <c r="W311" s="76"/>
      <c r="X311" s="76"/>
      <c r="Y311" s="76"/>
    </row>
    <row r="312" spans="1:33" s="58" customFormat="1" x14ac:dyDescent="0.2">
      <c r="A312" s="50"/>
      <c r="B312" s="312"/>
      <c r="D312" s="312"/>
      <c r="E312" s="312"/>
      <c r="F312" s="312"/>
      <c r="G312" s="168"/>
      <c r="H312" s="168"/>
      <c r="I312" s="168"/>
      <c r="J312" s="168"/>
      <c r="K312" s="168"/>
      <c r="L312" s="168"/>
      <c r="M312" s="168"/>
      <c r="N312" s="168"/>
      <c r="O312" s="168"/>
      <c r="P312" s="168"/>
      <c r="Q312" s="168"/>
      <c r="R312" s="168"/>
      <c r="S312" s="168"/>
      <c r="T312" s="168"/>
      <c r="U312" s="168"/>
      <c r="V312" s="76"/>
      <c r="W312" s="76"/>
      <c r="X312" s="76"/>
      <c r="Y312" s="76"/>
    </row>
    <row r="313" spans="1:33" s="58" customFormat="1" x14ac:dyDescent="0.2">
      <c r="A313" s="110" t="s">
        <v>395</v>
      </c>
      <c r="B313" s="321" t="s">
        <v>41</v>
      </c>
      <c r="C313" s="320"/>
      <c r="D313" s="318"/>
      <c r="E313" s="318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8"/>
      <c r="V313" s="76"/>
      <c r="W313" s="76"/>
      <c r="X313" s="76"/>
      <c r="Y313" s="76"/>
    </row>
    <row r="314" spans="1:33" s="66" customFormat="1" x14ac:dyDescent="0.2">
      <c r="A314" s="322"/>
      <c r="B314" s="323" t="s">
        <v>42</v>
      </c>
      <c r="C314" s="102"/>
      <c r="D314" s="99"/>
      <c r="E314" s="99"/>
      <c r="F314" s="50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7"/>
      <c r="W314" s="87"/>
      <c r="X314" s="87"/>
      <c r="Y314" s="87"/>
    </row>
    <row r="315" spans="1:33" s="66" customFormat="1" x14ac:dyDescent="0.2">
      <c r="A315" s="110" t="s">
        <v>30</v>
      </c>
      <c r="B315" s="323" t="s">
        <v>131</v>
      </c>
      <c r="C315" s="102"/>
      <c r="D315" s="99"/>
      <c r="E315" s="99"/>
      <c r="F315" s="50"/>
      <c r="G315" s="87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7"/>
      <c r="W315" s="87"/>
      <c r="X315" s="87"/>
      <c r="Y315" s="87"/>
    </row>
    <row r="316" spans="1:33" s="66" customFormat="1" x14ac:dyDescent="0.2">
      <c r="A316" s="72"/>
      <c r="B316" s="127">
        <v>1</v>
      </c>
      <c r="C316" s="101" t="s">
        <v>32</v>
      </c>
      <c r="D316" s="99" t="s">
        <v>5</v>
      </c>
      <c r="E316" s="111"/>
      <c r="F316" s="113">
        <f>E316*B316</f>
        <v>0</v>
      </c>
      <c r="G316" s="87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7"/>
      <c r="W316" s="87"/>
      <c r="X316" s="87"/>
      <c r="Y316" s="87"/>
    </row>
    <row r="317" spans="1:33" s="66" customFormat="1" x14ac:dyDescent="0.2">
      <c r="A317" s="72"/>
      <c r="B317" s="67"/>
      <c r="C317" s="101" t="s">
        <v>520</v>
      </c>
      <c r="D317" s="109"/>
      <c r="E317" s="99"/>
      <c r="F317" s="93"/>
      <c r="G317" s="87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7"/>
      <c r="W317" s="87"/>
      <c r="X317" s="87"/>
      <c r="Y317" s="87"/>
    </row>
    <row r="318" spans="1:33" s="66" customFormat="1" x14ac:dyDescent="0.2">
      <c r="A318" s="87"/>
      <c r="B318" s="90"/>
      <c r="C318" s="101" t="s">
        <v>252</v>
      </c>
      <c r="D318" s="67"/>
      <c r="E318" s="67"/>
      <c r="F318" s="67"/>
      <c r="G318" s="87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68"/>
    </row>
    <row r="319" spans="1:33" s="66" customFormat="1" x14ac:dyDescent="0.2">
      <c r="A319" s="87"/>
      <c r="B319" s="90"/>
      <c r="C319" s="101" t="s">
        <v>602</v>
      </c>
      <c r="D319" s="67"/>
      <c r="E319" s="99"/>
      <c r="F319" s="93"/>
      <c r="G319" s="87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7"/>
      <c r="W319" s="87"/>
      <c r="X319" s="87"/>
      <c r="Y319" s="87"/>
      <c r="Z319" s="87"/>
      <c r="AA319" s="87"/>
      <c r="AB319" s="87"/>
      <c r="AC319" s="87"/>
      <c r="AD319" s="87"/>
      <c r="AE319" s="87"/>
      <c r="AF319" s="87"/>
      <c r="AG319" s="87"/>
    </row>
    <row r="320" spans="1:33" s="66" customFormat="1" ht="12.75" customHeight="1" x14ac:dyDescent="0.2">
      <c r="B320" s="67"/>
      <c r="C320" s="100" t="s">
        <v>253</v>
      </c>
      <c r="D320" s="99"/>
      <c r="E320" s="99"/>
      <c r="F320" s="93"/>
      <c r="G320" s="87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68"/>
    </row>
    <row r="321" spans="1:26" s="66" customFormat="1" ht="12.75" customHeight="1" x14ac:dyDescent="0.2">
      <c r="B321" s="67"/>
      <c r="C321" s="100" t="s">
        <v>254</v>
      </c>
      <c r="D321" s="99"/>
      <c r="E321" s="99"/>
      <c r="F321" s="93"/>
      <c r="G321" s="87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68"/>
    </row>
    <row r="322" spans="1:26" s="66" customFormat="1" ht="12.75" customHeight="1" x14ac:dyDescent="0.2">
      <c r="A322" s="72"/>
      <c r="B322" s="67"/>
      <c r="C322" s="100" t="s">
        <v>661</v>
      </c>
      <c r="D322" s="99"/>
      <c r="E322" s="99"/>
      <c r="F322" s="93"/>
      <c r="G322" s="87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68"/>
    </row>
    <row r="323" spans="1:26" s="66" customFormat="1" x14ac:dyDescent="0.2">
      <c r="A323" s="72"/>
      <c r="B323" s="67"/>
      <c r="C323" s="101" t="s">
        <v>255</v>
      </c>
      <c r="E323" s="82"/>
      <c r="F323" s="112" t="s">
        <v>258</v>
      </c>
      <c r="G323" s="87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68"/>
    </row>
    <row r="324" spans="1:26" s="66" customFormat="1" x14ac:dyDescent="0.2">
      <c r="A324" s="72"/>
      <c r="B324" s="67"/>
      <c r="C324" s="101" t="s">
        <v>76</v>
      </c>
      <c r="D324" s="109"/>
      <c r="E324" s="82"/>
      <c r="F324" s="68" t="s">
        <v>65</v>
      </c>
      <c r="G324" s="87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7"/>
      <c r="W324" s="87"/>
      <c r="X324" s="87"/>
      <c r="Y324" s="87"/>
    </row>
    <row r="325" spans="1:26" s="66" customFormat="1" x14ac:dyDescent="0.2">
      <c r="B325" s="67"/>
      <c r="C325" s="101" t="s">
        <v>77</v>
      </c>
      <c r="D325" s="109"/>
      <c r="E325" s="82"/>
      <c r="F325" s="298" t="s">
        <v>133</v>
      </c>
      <c r="G325" s="87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7"/>
      <c r="W325" s="87"/>
      <c r="X325" s="87"/>
      <c r="Y325" s="87"/>
    </row>
    <row r="326" spans="1:26" s="66" customFormat="1" x14ac:dyDescent="0.2">
      <c r="B326" s="67"/>
      <c r="C326" s="101" t="s">
        <v>78</v>
      </c>
      <c r="D326" s="109"/>
      <c r="G326" s="87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7"/>
      <c r="W326" s="87"/>
      <c r="X326" s="87"/>
      <c r="Y326" s="87"/>
    </row>
    <row r="327" spans="1:26" s="66" customFormat="1" x14ac:dyDescent="0.2">
      <c r="B327" s="67"/>
      <c r="C327" s="101" t="s">
        <v>79</v>
      </c>
      <c r="D327" s="109"/>
      <c r="E327" s="82"/>
      <c r="F327" s="298" t="s">
        <v>177</v>
      </c>
      <c r="G327" s="87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7"/>
      <c r="W327" s="87"/>
      <c r="X327" s="87"/>
      <c r="Y327" s="87"/>
    </row>
    <row r="328" spans="1:26" s="66" customFormat="1" x14ac:dyDescent="0.2">
      <c r="B328" s="67"/>
      <c r="C328" s="101" t="s">
        <v>80</v>
      </c>
      <c r="D328" s="109"/>
      <c r="E328" s="82"/>
      <c r="F328" s="298" t="s">
        <v>177</v>
      </c>
      <c r="G328" s="87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7"/>
      <c r="W328" s="87"/>
      <c r="X328" s="87"/>
      <c r="Y328" s="87"/>
    </row>
    <row r="329" spans="1:26" s="66" customFormat="1" x14ac:dyDescent="0.2">
      <c r="B329" s="67"/>
      <c r="C329" s="101" t="s">
        <v>81</v>
      </c>
      <c r="D329" s="109"/>
      <c r="E329" s="82"/>
      <c r="F329" s="298" t="s">
        <v>177</v>
      </c>
      <c r="G329" s="87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7"/>
      <c r="W329" s="87"/>
      <c r="X329" s="87"/>
      <c r="Y329" s="87"/>
    </row>
    <row r="330" spans="1:26" s="66" customFormat="1" x14ac:dyDescent="0.2">
      <c r="B330" s="67"/>
      <c r="C330" s="101" t="s">
        <v>207</v>
      </c>
      <c r="D330" s="109"/>
      <c r="E330" s="82"/>
      <c r="F330" s="298" t="s">
        <v>208</v>
      </c>
      <c r="G330" s="87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7"/>
      <c r="W330" s="87"/>
      <c r="X330" s="87"/>
      <c r="Y330" s="87"/>
    </row>
    <row r="331" spans="1:26" s="66" customFormat="1" x14ac:dyDescent="0.2">
      <c r="B331" s="67"/>
      <c r="C331" s="101" t="s">
        <v>209</v>
      </c>
      <c r="D331" s="109"/>
      <c r="E331" s="82"/>
      <c r="F331" s="298" t="s">
        <v>208</v>
      </c>
      <c r="G331" s="87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7"/>
      <c r="W331" s="87"/>
      <c r="X331" s="87"/>
      <c r="Y331" s="87"/>
    </row>
    <row r="332" spans="1:26" s="66" customFormat="1" x14ac:dyDescent="0.2">
      <c r="B332" s="72"/>
      <c r="C332" s="101" t="s">
        <v>23</v>
      </c>
      <c r="D332" s="67"/>
      <c r="E332" s="84"/>
      <c r="F332" s="70"/>
      <c r="G332" s="87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7"/>
      <c r="W332" s="87"/>
      <c r="X332" s="87"/>
      <c r="Y332" s="87"/>
    </row>
    <row r="333" spans="1:26" s="66" customFormat="1" x14ac:dyDescent="0.2">
      <c r="A333" s="72"/>
      <c r="B333" s="72"/>
      <c r="C333" s="101" t="s">
        <v>22</v>
      </c>
      <c r="D333" s="67"/>
      <c r="E333" s="84"/>
      <c r="F333" s="70"/>
      <c r="G333" s="87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7"/>
      <c r="W333" s="87"/>
      <c r="X333" s="87"/>
      <c r="Y333" s="87"/>
    </row>
    <row r="334" spans="1:26" s="66" customFormat="1" x14ac:dyDescent="0.2">
      <c r="A334" s="110"/>
      <c r="B334" s="127">
        <v>1</v>
      </c>
      <c r="C334" s="101" t="s">
        <v>102</v>
      </c>
      <c r="D334" s="67">
        <v>14572</v>
      </c>
      <c r="E334" s="111"/>
      <c r="F334" s="113">
        <f>E334*B334</f>
        <v>0</v>
      </c>
      <c r="G334" s="87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7"/>
      <c r="W334" s="87"/>
      <c r="X334" s="87"/>
      <c r="Y334" s="87"/>
    </row>
    <row r="335" spans="1:26" s="66" customFormat="1" x14ac:dyDescent="0.2">
      <c r="A335" s="110"/>
      <c r="B335" s="127">
        <v>1</v>
      </c>
      <c r="C335" s="102" t="s">
        <v>99</v>
      </c>
      <c r="D335" s="99" t="s">
        <v>85</v>
      </c>
      <c r="E335" s="111"/>
      <c r="F335" s="113">
        <f>E335*B335</f>
        <v>0</v>
      </c>
      <c r="G335" s="87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68"/>
    </row>
    <row r="336" spans="1:26" s="66" customFormat="1" x14ac:dyDescent="0.2">
      <c r="A336" s="110"/>
      <c r="B336" s="152"/>
      <c r="C336" s="122" t="s">
        <v>100</v>
      </c>
      <c r="D336" s="99"/>
      <c r="E336" s="99"/>
      <c r="F336" s="67"/>
      <c r="G336" s="87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68"/>
    </row>
    <row r="337" spans="1:25" s="101" customFormat="1" x14ac:dyDescent="0.2">
      <c r="A337" s="110"/>
      <c r="B337" s="127">
        <v>1</v>
      </c>
      <c r="C337" s="122" t="s">
        <v>48</v>
      </c>
      <c r="D337" s="152" t="s">
        <v>85</v>
      </c>
      <c r="E337" s="111"/>
      <c r="F337" s="113">
        <f>E337*B337</f>
        <v>0</v>
      </c>
      <c r="G337" s="122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100"/>
      <c r="W337" s="100"/>
      <c r="X337" s="100"/>
      <c r="Y337" s="100"/>
    </row>
    <row r="338" spans="1:25" s="101" customFormat="1" x14ac:dyDescent="0.2">
      <c r="A338" s="110"/>
      <c r="B338" s="152"/>
      <c r="C338" s="122" t="s">
        <v>49</v>
      </c>
      <c r="D338" s="152"/>
      <c r="E338" s="152"/>
      <c r="F338" s="127"/>
      <c r="G338" s="122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100"/>
      <c r="W338" s="100"/>
      <c r="X338" s="100"/>
      <c r="Y338" s="100"/>
    </row>
    <row r="339" spans="1:25" s="101" customFormat="1" x14ac:dyDescent="0.2">
      <c r="A339" s="110"/>
      <c r="B339" s="152"/>
      <c r="C339" s="122" t="s">
        <v>50</v>
      </c>
      <c r="D339" s="152"/>
      <c r="E339" s="152"/>
      <c r="F339" s="127"/>
      <c r="G339" s="122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100"/>
      <c r="W339" s="100"/>
      <c r="X339" s="100"/>
      <c r="Y339" s="100"/>
    </row>
    <row r="340" spans="1:25" s="101" customFormat="1" x14ac:dyDescent="0.2">
      <c r="A340" s="110"/>
      <c r="B340" s="152" t="s">
        <v>86</v>
      </c>
      <c r="C340" s="122" t="s">
        <v>51</v>
      </c>
      <c r="D340" s="152"/>
      <c r="E340" s="152"/>
      <c r="F340" s="127"/>
      <c r="G340" s="122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100"/>
      <c r="W340" s="100"/>
      <c r="X340" s="100"/>
      <c r="Y340" s="100"/>
    </row>
    <row r="341" spans="1:25" s="101" customFormat="1" x14ac:dyDescent="0.2">
      <c r="A341" s="72"/>
      <c r="B341" s="152"/>
      <c r="C341" s="122" t="s">
        <v>52</v>
      </c>
      <c r="D341" s="152"/>
      <c r="E341" s="152"/>
      <c r="F341" s="127"/>
      <c r="G341" s="122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100"/>
      <c r="W341" s="100"/>
      <c r="X341" s="100"/>
      <c r="Y341" s="100"/>
    </row>
    <row r="342" spans="1:25" s="101" customFormat="1" x14ac:dyDescent="0.2">
      <c r="A342" s="72"/>
      <c r="B342" s="127"/>
      <c r="C342" s="122" t="s">
        <v>272</v>
      </c>
      <c r="D342" s="152"/>
      <c r="E342" s="152"/>
      <c r="F342" s="127"/>
      <c r="G342" s="122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100"/>
      <c r="W342" s="100"/>
      <c r="X342" s="100"/>
      <c r="Y342" s="100"/>
    </row>
    <row r="343" spans="1:25" s="101" customFormat="1" x14ac:dyDescent="0.2">
      <c r="A343" s="110"/>
      <c r="B343" s="152"/>
      <c r="C343" s="122" t="s">
        <v>53</v>
      </c>
      <c r="D343" s="152"/>
      <c r="E343" s="152"/>
      <c r="F343" s="127"/>
      <c r="G343" s="122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100"/>
      <c r="W343" s="100"/>
      <c r="X343" s="100"/>
      <c r="Y343" s="100"/>
    </row>
    <row r="344" spans="1:25" s="101" customFormat="1" x14ac:dyDescent="0.2">
      <c r="A344" s="72"/>
      <c r="B344" s="127"/>
      <c r="C344" s="122" t="s">
        <v>381</v>
      </c>
      <c r="D344" s="152"/>
      <c r="E344" s="152"/>
      <c r="F344" s="127"/>
      <c r="G344" s="122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100"/>
      <c r="W344" s="100"/>
      <c r="X344" s="100"/>
      <c r="Y344" s="100"/>
    </row>
    <row r="345" spans="1:25" s="101" customFormat="1" x14ac:dyDescent="0.2">
      <c r="A345" s="110"/>
      <c r="B345" s="152"/>
      <c r="C345" s="122" t="s">
        <v>54</v>
      </c>
      <c r="D345" s="152"/>
      <c r="E345" s="152"/>
      <c r="F345" s="127"/>
      <c r="G345" s="122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100"/>
      <c r="W345" s="100"/>
      <c r="X345" s="100"/>
      <c r="Y345" s="100"/>
    </row>
    <row r="346" spans="1:25" s="66" customFormat="1" x14ac:dyDescent="0.2">
      <c r="A346" s="72"/>
      <c r="B346" s="127"/>
      <c r="C346" s="101"/>
      <c r="D346" s="99"/>
      <c r="E346" s="99"/>
      <c r="F346" s="99"/>
      <c r="G346" s="122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7"/>
      <c r="W346" s="87"/>
      <c r="X346" s="87"/>
      <c r="Y346" s="87"/>
    </row>
    <row r="347" spans="1:25" s="101" customFormat="1" x14ac:dyDescent="0.2">
      <c r="A347" s="110"/>
      <c r="B347" s="127"/>
      <c r="D347" s="152"/>
      <c r="E347" s="99"/>
      <c r="G347" s="122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100"/>
      <c r="W347" s="100"/>
      <c r="X347" s="100"/>
      <c r="Y347" s="100"/>
    </row>
    <row r="348" spans="1:25" s="58" customFormat="1" x14ac:dyDescent="0.2">
      <c r="A348" s="110" t="s">
        <v>396</v>
      </c>
      <c r="B348" s="321" t="s">
        <v>136</v>
      </c>
      <c r="C348" s="215"/>
      <c r="D348" s="312"/>
      <c r="E348" s="312"/>
      <c r="G348" s="168"/>
      <c r="H348" s="168"/>
      <c r="I348" s="168"/>
      <c r="J348" s="168"/>
      <c r="K348" s="168"/>
      <c r="L348" s="168"/>
      <c r="M348" s="168"/>
      <c r="N348" s="168"/>
      <c r="O348" s="168"/>
      <c r="P348" s="168"/>
      <c r="Q348" s="168"/>
      <c r="R348" s="168"/>
      <c r="S348" s="168"/>
      <c r="T348" s="168"/>
      <c r="U348" s="168"/>
      <c r="V348" s="76"/>
      <c r="W348" s="76"/>
      <c r="X348" s="76"/>
      <c r="Y348" s="76"/>
    </row>
    <row r="349" spans="1:25" s="66" customFormat="1" x14ac:dyDescent="0.2">
      <c r="A349" s="110"/>
      <c r="B349" s="323" t="s">
        <v>137</v>
      </c>
      <c r="C349" s="101"/>
      <c r="D349" s="67"/>
      <c r="E349" s="67"/>
      <c r="F349" s="127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7"/>
      <c r="W349" s="87"/>
      <c r="X349" s="87"/>
      <c r="Y349" s="87"/>
    </row>
    <row r="350" spans="1:25" s="66" customFormat="1" x14ac:dyDescent="0.2">
      <c r="A350" s="324" t="s">
        <v>31</v>
      </c>
      <c r="B350" s="327" t="s">
        <v>27</v>
      </c>
      <c r="C350" s="100"/>
      <c r="D350" s="67"/>
      <c r="E350" s="67"/>
      <c r="F350" s="127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7"/>
      <c r="W350" s="87"/>
      <c r="X350" s="87"/>
      <c r="Y350" s="87"/>
    </row>
    <row r="351" spans="1:25" s="66" customFormat="1" x14ac:dyDescent="0.2">
      <c r="A351" s="100"/>
      <c r="B351" s="149">
        <v>2</v>
      </c>
      <c r="C351" s="100" t="s">
        <v>356</v>
      </c>
      <c r="D351" s="99" t="s">
        <v>85</v>
      </c>
      <c r="E351" s="111"/>
      <c r="F351" s="113">
        <f>E351*B351</f>
        <v>0</v>
      </c>
      <c r="G351" s="87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7"/>
      <c r="W351" s="87"/>
      <c r="X351" s="87"/>
      <c r="Y351" s="87"/>
    </row>
    <row r="352" spans="1:25" s="66" customFormat="1" x14ac:dyDescent="0.2">
      <c r="A352" s="100"/>
      <c r="B352" s="149"/>
      <c r="C352" s="100" t="s">
        <v>355</v>
      </c>
      <c r="D352" s="99"/>
      <c r="E352" s="99"/>
      <c r="F352" s="67"/>
      <c r="G352" s="87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7"/>
      <c r="W352" s="87"/>
      <c r="X352" s="87"/>
      <c r="Y352" s="87"/>
    </row>
    <row r="353" spans="1:26" s="66" customFormat="1" x14ac:dyDescent="0.2">
      <c r="A353" s="100"/>
      <c r="B353" s="149"/>
      <c r="C353" s="100" t="s">
        <v>235</v>
      </c>
      <c r="D353" s="99"/>
      <c r="E353" s="99"/>
      <c r="F353" s="67"/>
      <c r="G353" s="87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7"/>
      <c r="W353" s="87"/>
      <c r="X353" s="87"/>
      <c r="Y353" s="87"/>
    </row>
    <row r="354" spans="1:26" s="66" customFormat="1" x14ac:dyDescent="0.2">
      <c r="A354" s="100"/>
      <c r="B354" s="149"/>
      <c r="C354" s="100" t="s">
        <v>236</v>
      </c>
      <c r="D354" s="99"/>
      <c r="E354" s="99"/>
      <c r="F354" s="67"/>
      <c r="G354" s="87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7"/>
      <c r="W354" s="87"/>
      <c r="X354" s="87"/>
      <c r="Y354" s="87"/>
    </row>
    <row r="355" spans="1:26" s="66" customFormat="1" x14ac:dyDescent="0.2">
      <c r="A355" s="100"/>
      <c r="B355" s="149"/>
      <c r="C355" s="100" t="s">
        <v>273</v>
      </c>
      <c r="D355" s="99"/>
      <c r="E355" s="99"/>
      <c r="F355" s="67"/>
      <c r="G355" s="87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7"/>
      <c r="W355" s="87"/>
      <c r="X355" s="87"/>
      <c r="Y355" s="87"/>
    </row>
    <row r="356" spans="1:26" s="66" customFormat="1" x14ac:dyDescent="0.2">
      <c r="A356" s="100"/>
      <c r="B356" s="149"/>
      <c r="C356" s="100" t="s">
        <v>375</v>
      </c>
      <c r="D356" s="67"/>
      <c r="E356" s="67"/>
      <c r="F356" s="67"/>
      <c r="G356" s="87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7"/>
      <c r="W356" s="87"/>
      <c r="X356" s="87"/>
      <c r="Y356" s="87"/>
    </row>
    <row r="357" spans="1:26" s="66" customFormat="1" x14ac:dyDescent="0.2">
      <c r="A357" s="100"/>
      <c r="B357" s="149"/>
      <c r="C357" s="100" t="s">
        <v>237</v>
      </c>
      <c r="D357" s="67"/>
      <c r="E357" s="67"/>
      <c r="F357" s="67"/>
      <c r="G357" s="87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7"/>
      <c r="W357" s="87"/>
      <c r="X357" s="87"/>
      <c r="Y357" s="87"/>
    </row>
    <row r="358" spans="1:26" s="66" customFormat="1" x14ac:dyDescent="0.2">
      <c r="A358" s="100"/>
      <c r="B358" s="149"/>
      <c r="C358" s="100" t="s">
        <v>234</v>
      </c>
      <c r="D358" s="67"/>
      <c r="E358" s="67"/>
      <c r="F358" s="67"/>
      <c r="G358" s="87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7"/>
      <c r="W358" s="87"/>
      <c r="X358" s="87"/>
      <c r="Y358" s="87"/>
    </row>
    <row r="359" spans="1:26" s="66" customFormat="1" x14ac:dyDescent="0.2">
      <c r="A359" s="100"/>
      <c r="B359" s="114"/>
      <c r="C359" s="100" t="s">
        <v>23</v>
      </c>
      <c r="D359" s="67"/>
      <c r="E359" s="84"/>
      <c r="F359" s="70"/>
      <c r="G359" s="87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68"/>
    </row>
    <row r="360" spans="1:26" s="66" customFormat="1" x14ac:dyDescent="0.2">
      <c r="A360" s="100"/>
      <c r="B360" s="114"/>
      <c r="C360" s="100" t="s">
        <v>22</v>
      </c>
      <c r="D360" s="67"/>
      <c r="E360" s="84"/>
      <c r="F360" s="70"/>
      <c r="G360" s="87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68"/>
    </row>
    <row r="361" spans="1:26" s="66" customFormat="1" x14ac:dyDescent="0.2">
      <c r="A361" s="100"/>
      <c r="B361" s="114">
        <v>1</v>
      </c>
      <c r="C361" s="100" t="s">
        <v>55</v>
      </c>
      <c r="D361" s="99">
        <v>14682</v>
      </c>
      <c r="E361" s="111"/>
      <c r="F361" s="113">
        <f>E361*B361</f>
        <v>0</v>
      </c>
      <c r="G361" s="87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7"/>
      <c r="W361" s="87"/>
      <c r="X361" s="87"/>
      <c r="Y361" s="87"/>
    </row>
    <row r="362" spans="1:26" s="66" customFormat="1" x14ac:dyDescent="0.2">
      <c r="A362" s="100"/>
      <c r="B362" s="114"/>
      <c r="C362" s="100" t="s">
        <v>56</v>
      </c>
      <c r="D362" s="99"/>
      <c r="E362" s="99"/>
      <c r="F362" s="67"/>
      <c r="G362" s="87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7"/>
      <c r="W362" s="87"/>
      <c r="X362" s="87"/>
      <c r="Y362" s="87"/>
    </row>
    <row r="363" spans="1:26" s="66" customFormat="1" x14ac:dyDescent="0.2">
      <c r="A363" s="100"/>
      <c r="B363" s="114"/>
      <c r="C363" s="100" t="s">
        <v>497</v>
      </c>
      <c r="D363" s="99"/>
      <c r="E363" s="99"/>
      <c r="F363" s="67"/>
      <c r="G363" s="87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7"/>
      <c r="W363" s="87"/>
      <c r="X363" s="87"/>
      <c r="Y363" s="87"/>
    </row>
    <row r="364" spans="1:26" s="66" customFormat="1" x14ac:dyDescent="0.2">
      <c r="A364" s="87"/>
      <c r="B364" s="149">
        <v>1</v>
      </c>
      <c r="C364" s="122" t="s">
        <v>57</v>
      </c>
      <c r="D364" s="99" t="s">
        <v>85</v>
      </c>
      <c r="E364" s="99" t="s">
        <v>7</v>
      </c>
      <c r="F364" s="99" t="s">
        <v>19</v>
      </c>
      <c r="G364" s="87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7"/>
      <c r="W364" s="87"/>
      <c r="X364" s="87"/>
      <c r="Y364" s="87"/>
    </row>
    <row r="365" spans="1:26" s="66" customFormat="1" x14ac:dyDescent="0.2">
      <c r="A365" s="89"/>
      <c r="B365" s="114"/>
      <c r="C365" s="122" t="s">
        <v>58</v>
      </c>
      <c r="D365" s="99"/>
      <c r="E365" s="99"/>
      <c r="F365" s="99"/>
      <c r="G365" s="87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7"/>
      <c r="W365" s="87"/>
      <c r="X365" s="87"/>
      <c r="Y365" s="87"/>
    </row>
    <row r="366" spans="1:26" s="66" customFormat="1" x14ac:dyDescent="0.2">
      <c r="A366" s="89"/>
      <c r="B366" s="152"/>
      <c r="C366" s="122" t="s">
        <v>59</v>
      </c>
      <c r="D366" s="99"/>
      <c r="E366" s="99"/>
      <c r="F366" s="99"/>
      <c r="G366" s="87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7"/>
      <c r="W366" s="87"/>
      <c r="X366" s="87"/>
      <c r="Y366" s="87"/>
    </row>
    <row r="367" spans="1:26" s="66" customFormat="1" x14ac:dyDescent="0.2">
      <c r="A367" s="72"/>
      <c r="B367" s="127">
        <v>1</v>
      </c>
      <c r="C367" s="122" t="s">
        <v>238</v>
      </c>
      <c r="D367" s="99" t="s">
        <v>239</v>
      </c>
      <c r="E367" s="111"/>
      <c r="F367" s="113">
        <f>E367*B367</f>
        <v>0</v>
      </c>
      <c r="G367" s="87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68"/>
    </row>
    <row r="368" spans="1:26" s="66" customFormat="1" x14ac:dyDescent="0.2">
      <c r="A368" s="89"/>
      <c r="B368" s="114"/>
      <c r="C368" s="101" t="s">
        <v>23</v>
      </c>
      <c r="D368" s="67">
        <v>14660</v>
      </c>
      <c r="E368" s="84"/>
      <c r="F368" s="70"/>
      <c r="G368" s="87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68"/>
    </row>
    <row r="369" spans="1:29" s="66" customFormat="1" x14ac:dyDescent="0.2">
      <c r="A369" s="89"/>
      <c r="B369" s="114"/>
      <c r="C369" s="101" t="s">
        <v>22</v>
      </c>
      <c r="D369" s="67"/>
      <c r="E369" s="84"/>
      <c r="F369" s="70"/>
      <c r="G369" s="87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68"/>
    </row>
    <row r="370" spans="1:29" s="59" customFormat="1" x14ac:dyDescent="0.2">
      <c r="A370" s="64"/>
      <c r="B370" s="61"/>
      <c r="C370" s="317"/>
      <c r="D370" s="61"/>
      <c r="E370" s="61"/>
      <c r="F370" s="61"/>
      <c r="G370" s="170"/>
      <c r="H370" s="168"/>
      <c r="I370" s="168"/>
      <c r="J370" s="168"/>
      <c r="K370" s="168"/>
      <c r="L370" s="168"/>
      <c r="M370" s="168"/>
      <c r="N370" s="168"/>
      <c r="O370" s="168"/>
      <c r="P370" s="168"/>
      <c r="Q370" s="168"/>
      <c r="R370" s="168"/>
      <c r="S370" s="168"/>
      <c r="T370" s="168"/>
      <c r="U370" s="168"/>
      <c r="V370" s="76"/>
      <c r="W370" s="169"/>
      <c r="X370" s="169"/>
      <c r="Y370" s="169"/>
    </row>
    <row r="371" spans="1:29" s="317" customFormat="1" x14ac:dyDescent="0.2">
      <c r="A371" s="235"/>
      <c r="B371" s="304"/>
      <c r="C371" s="339"/>
      <c r="D371" s="63"/>
      <c r="E371" s="63"/>
      <c r="F371" s="340"/>
      <c r="G371" s="331"/>
      <c r="H371" s="168"/>
      <c r="I371" s="168"/>
      <c r="J371" s="168"/>
      <c r="K371" s="168"/>
      <c r="L371" s="168"/>
      <c r="M371" s="168"/>
      <c r="N371" s="168"/>
      <c r="O371" s="168"/>
      <c r="P371" s="168"/>
      <c r="Q371" s="168"/>
      <c r="R371" s="168"/>
      <c r="S371" s="168"/>
      <c r="T371" s="168"/>
      <c r="U371" s="168"/>
      <c r="V371" s="76"/>
      <c r="W371" s="366"/>
      <c r="X371" s="366"/>
      <c r="Y371" s="366"/>
    </row>
    <row r="372" spans="1:29" s="37" customFormat="1" x14ac:dyDescent="0.2">
      <c r="A372" s="93" t="s">
        <v>110</v>
      </c>
      <c r="B372" s="104" t="s">
        <v>13</v>
      </c>
      <c r="C372" s="104"/>
      <c r="D372" s="99"/>
      <c r="E372" s="99"/>
      <c r="F372" s="67"/>
      <c r="G372" s="76"/>
      <c r="H372" s="168"/>
      <c r="I372" s="168"/>
      <c r="J372" s="168"/>
      <c r="K372" s="168"/>
      <c r="L372" s="168"/>
      <c r="M372" s="168"/>
      <c r="N372" s="168"/>
      <c r="O372" s="168"/>
      <c r="P372" s="168"/>
      <c r="Q372" s="168"/>
      <c r="R372" s="168"/>
      <c r="S372" s="168"/>
      <c r="T372" s="168"/>
      <c r="U372" s="168"/>
      <c r="V372" s="76"/>
      <c r="W372" s="76"/>
      <c r="X372" s="76"/>
      <c r="Y372" s="76"/>
      <c r="Z372" s="58"/>
      <c r="AA372" s="58"/>
      <c r="AB372" s="58"/>
      <c r="AC372" s="58"/>
    </row>
    <row r="373" spans="1:29" s="66" customFormat="1" x14ac:dyDescent="0.2">
      <c r="B373" s="99">
        <v>1</v>
      </c>
      <c r="C373" s="89" t="s">
        <v>46</v>
      </c>
      <c r="D373" s="99" t="s">
        <v>47</v>
      </c>
      <c r="E373" s="106" t="s">
        <v>7</v>
      </c>
      <c r="F373" s="90" t="s">
        <v>35</v>
      </c>
      <c r="G373" s="331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7"/>
      <c r="W373" s="87"/>
      <c r="X373" s="87"/>
      <c r="Y373" s="87"/>
    </row>
    <row r="374" spans="1:29" s="66" customFormat="1" x14ac:dyDescent="0.2">
      <c r="B374" s="67"/>
      <c r="C374" s="97" t="s">
        <v>374</v>
      </c>
      <c r="D374" s="67"/>
      <c r="E374" s="67"/>
      <c r="F374" s="67"/>
      <c r="G374" s="331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68"/>
    </row>
    <row r="375" spans="1:29" s="66" customFormat="1" x14ac:dyDescent="0.2">
      <c r="B375" s="67"/>
      <c r="C375" s="97"/>
      <c r="D375" s="99"/>
      <c r="E375" s="99"/>
      <c r="F375" s="67"/>
      <c r="G375" s="331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68"/>
    </row>
    <row r="376" spans="1:29" s="66" customFormat="1" x14ac:dyDescent="0.2">
      <c r="B376" s="99">
        <v>1</v>
      </c>
      <c r="C376" s="89" t="s">
        <v>584</v>
      </c>
      <c r="D376" s="99" t="s">
        <v>85</v>
      </c>
      <c r="E376" s="111"/>
      <c r="F376" s="113">
        <f>E376*B376</f>
        <v>0</v>
      </c>
      <c r="G376" s="331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68"/>
    </row>
    <row r="377" spans="1:29" s="66" customFormat="1" x14ac:dyDescent="0.2">
      <c r="B377" s="106"/>
      <c r="C377" s="89" t="s">
        <v>63</v>
      </c>
      <c r="D377" s="99"/>
      <c r="E377" s="99"/>
      <c r="F377" s="127"/>
      <c r="G377" s="87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68"/>
    </row>
    <row r="378" spans="1:29" s="66" customFormat="1" x14ac:dyDescent="0.2">
      <c r="B378" s="106"/>
      <c r="C378" s="89" t="s">
        <v>240</v>
      </c>
      <c r="D378" s="67"/>
      <c r="E378" s="67"/>
      <c r="F378" s="67"/>
      <c r="G378" s="87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68"/>
    </row>
    <row r="379" spans="1:29" s="87" customFormat="1" x14ac:dyDescent="0.2">
      <c r="A379" s="66"/>
      <c r="B379" s="106"/>
      <c r="C379" s="89" t="s">
        <v>64</v>
      </c>
      <c r="D379" s="67"/>
      <c r="E379" s="67"/>
      <c r="F379" s="67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</row>
    <row r="380" spans="1:29" s="87" customFormat="1" x14ac:dyDescent="0.2">
      <c r="A380" s="66"/>
      <c r="B380" s="106"/>
      <c r="C380" s="89" t="s">
        <v>241</v>
      </c>
      <c r="D380" s="106"/>
      <c r="E380" s="99"/>
      <c r="F380" s="67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</row>
    <row r="381" spans="1:29" s="66" customFormat="1" x14ac:dyDescent="0.2">
      <c r="B381" s="106"/>
      <c r="C381" s="89" t="s">
        <v>242</v>
      </c>
      <c r="D381" s="106"/>
      <c r="E381" s="99"/>
      <c r="F381" s="67"/>
      <c r="G381" s="87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68"/>
    </row>
    <row r="382" spans="1:29" s="66" customFormat="1" x14ac:dyDescent="0.2">
      <c r="B382" s="106"/>
      <c r="C382" s="97" t="s">
        <v>498</v>
      </c>
      <c r="D382" s="67"/>
      <c r="E382" s="67"/>
      <c r="F382" s="67"/>
      <c r="G382" s="87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68"/>
    </row>
    <row r="383" spans="1:29" s="66" customFormat="1" x14ac:dyDescent="0.2">
      <c r="B383" s="106"/>
      <c r="C383" s="89" t="s">
        <v>23</v>
      </c>
      <c r="D383" s="67"/>
      <c r="E383" s="84"/>
      <c r="F383" s="70"/>
      <c r="G383" s="87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68"/>
    </row>
    <row r="384" spans="1:29" s="66" customFormat="1" x14ac:dyDescent="0.2">
      <c r="B384" s="106"/>
      <c r="C384" s="89" t="s">
        <v>22</v>
      </c>
      <c r="D384" s="67"/>
      <c r="E384" s="84"/>
      <c r="F384" s="70"/>
      <c r="G384" s="87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68"/>
    </row>
    <row r="385" spans="1:29" s="66" customFormat="1" x14ac:dyDescent="0.2">
      <c r="B385" s="106">
        <v>1</v>
      </c>
      <c r="C385" s="89" t="s">
        <v>243</v>
      </c>
      <c r="D385" s="99" t="s">
        <v>85</v>
      </c>
      <c r="E385" s="111"/>
      <c r="F385" s="113">
        <f>E385*B385</f>
        <v>0</v>
      </c>
      <c r="G385" s="87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68"/>
    </row>
    <row r="386" spans="1:29" s="66" customFormat="1" x14ac:dyDescent="0.2">
      <c r="B386" s="106"/>
      <c r="C386" s="89" t="s">
        <v>342</v>
      </c>
      <c r="D386" s="67"/>
      <c r="E386" s="67"/>
      <c r="F386" s="67"/>
      <c r="G386" s="87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68"/>
    </row>
    <row r="387" spans="1:29" s="66" customFormat="1" x14ac:dyDescent="0.2">
      <c r="B387" s="67"/>
      <c r="C387" s="97"/>
      <c r="D387" s="99"/>
      <c r="E387" s="99"/>
      <c r="F387" s="67"/>
      <c r="G387" s="87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68"/>
    </row>
    <row r="388" spans="1:29" s="100" customFormat="1" x14ac:dyDescent="0.2">
      <c r="B388" s="90">
        <v>1</v>
      </c>
      <c r="C388" s="87" t="s">
        <v>172</v>
      </c>
      <c r="D388" s="90">
        <v>14343</v>
      </c>
      <c r="E388" s="106" t="s">
        <v>7</v>
      </c>
      <c r="F388" s="90" t="s">
        <v>35</v>
      </c>
      <c r="G388" s="333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</row>
    <row r="389" spans="1:29" s="66" customFormat="1" x14ac:dyDescent="0.2">
      <c r="A389" s="93"/>
      <c r="B389" s="67"/>
      <c r="C389" s="97"/>
      <c r="D389" s="99"/>
      <c r="E389" s="99"/>
      <c r="F389" s="67"/>
      <c r="G389" s="87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68"/>
    </row>
    <row r="390" spans="1:29" s="66" customFormat="1" x14ac:dyDescent="0.2">
      <c r="B390" s="67">
        <v>1</v>
      </c>
      <c r="C390" s="66" t="s">
        <v>138</v>
      </c>
      <c r="D390" s="99" t="s">
        <v>85</v>
      </c>
      <c r="E390" s="99" t="s">
        <v>7</v>
      </c>
      <c r="F390" s="67" t="s">
        <v>35</v>
      </c>
      <c r="G390" s="87"/>
      <c r="H390" s="86"/>
      <c r="I390" s="87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7"/>
      <c r="W390" s="87"/>
      <c r="X390" s="87"/>
      <c r="Y390" s="87"/>
    </row>
    <row r="391" spans="1:29" s="66" customFormat="1" x14ac:dyDescent="0.2">
      <c r="B391" s="114"/>
      <c r="C391" s="66" t="s">
        <v>23</v>
      </c>
      <c r="D391" s="67"/>
      <c r="E391" s="124" t="s">
        <v>229</v>
      </c>
      <c r="F391" s="125"/>
      <c r="G391" s="87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68"/>
    </row>
    <row r="392" spans="1:29" s="66" customFormat="1" x14ac:dyDescent="0.2">
      <c r="B392" s="114"/>
      <c r="C392" s="66" t="s">
        <v>22</v>
      </c>
      <c r="D392" s="67"/>
      <c r="E392" s="124" t="s">
        <v>230</v>
      </c>
      <c r="F392" s="125"/>
      <c r="G392" s="87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68"/>
    </row>
    <row r="393" spans="1:29" s="66" customFormat="1" x14ac:dyDescent="0.2">
      <c r="B393" s="67">
        <v>1</v>
      </c>
      <c r="C393" s="87" t="s">
        <v>502</v>
      </c>
      <c r="D393" s="99" t="s">
        <v>85</v>
      </c>
      <c r="E393" s="99" t="s">
        <v>7</v>
      </c>
      <c r="F393" s="67" t="s">
        <v>35</v>
      </c>
      <c r="G393" s="87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7"/>
      <c r="W393" s="87"/>
      <c r="X393" s="87"/>
      <c r="Y393" s="87"/>
    </row>
    <row r="394" spans="1:29" s="66" customFormat="1" x14ac:dyDescent="0.2">
      <c r="B394" s="67"/>
      <c r="C394" s="87" t="s">
        <v>33</v>
      </c>
      <c r="D394" s="99"/>
      <c r="E394" s="99"/>
      <c r="F394" s="99"/>
      <c r="G394" s="87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7"/>
      <c r="W394" s="87"/>
      <c r="X394" s="87"/>
      <c r="Y394" s="87"/>
    </row>
    <row r="395" spans="1:29" s="66" customFormat="1" x14ac:dyDescent="0.2">
      <c r="B395" s="90">
        <v>1</v>
      </c>
      <c r="C395" s="66" t="s">
        <v>139</v>
      </c>
      <c r="D395" s="99" t="s">
        <v>85</v>
      </c>
      <c r="E395" s="99" t="s">
        <v>7</v>
      </c>
      <c r="F395" s="67" t="s">
        <v>35</v>
      </c>
      <c r="G395" s="87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7"/>
      <c r="W395" s="87"/>
      <c r="X395" s="87"/>
      <c r="Y395" s="87"/>
    </row>
    <row r="396" spans="1:29" s="66" customFormat="1" x14ac:dyDescent="0.2">
      <c r="B396" s="67"/>
      <c r="C396" s="66" t="s">
        <v>105</v>
      </c>
      <c r="D396" s="67"/>
      <c r="E396" s="99"/>
      <c r="F396" s="99"/>
      <c r="G396" s="87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7"/>
      <c r="W396" s="87"/>
      <c r="X396" s="87"/>
      <c r="Y396" s="87"/>
    </row>
    <row r="397" spans="1:29" s="66" customFormat="1" x14ac:dyDescent="0.2">
      <c r="B397" s="67"/>
      <c r="C397" s="66" t="s">
        <v>34</v>
      </c>
      <c r="D397" s="67"/>
      <c r="E397" s="99"/>
      <c r="F397" s="99"/>
      <c r="G397" s="87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7"/>
      <c r="W397" s="87"/>
      <c r="X397" s="87"/>
      <c r="Y397" s="87"/>
    </row>
    <row r="398" spans="1:29" s="87" customFormat="1" x14ac:dyDescent="0.2">
      <c r="A398" s="156"/>
      <c r="B398" s="90"/>
      <c r="C398" s="89"/>
      <c r="D398" s="106"/>
      <c r="E398" s="106"/>
      <c r="F398" s="90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</row>
    <row r="399" spans="1:29" s="66" customFormat="1" x14ac:dyDescent="0.2">
      <c r="B399" s="67">
        <v>1</v>
      </c>
      <c r="C399" s="97" t="s">
        <v>499</v>
      </c>
      <c r="D399" s="99" t="s">
        <v>85</v>
      </c>
      <c r="E399" s="99" t="s">
        <v>7</v>
      </c>
      <c r="F399" s="67" t="s">
        <v>35</v>
      </c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</row>
    <row r="400" spans="1:29" s="343" customFormat="1" x14ac:dyDescent="0.2">
      <c r="A400" s="341"/>
      <c r="B400" s="342"/>
      <c r="C400" s="341"/>
      <c r="D400" s="342"/>
      <c r="E400" s="33"/>
      <c r="F400" s="300"/>
      <c r="G400" s="334"/>
      <c r="H400" s="168"/>
      <c r="I400" s="168"/>
      <c r="J400" s="168"/>
      <c r="K400" s="168"/>
      <c r="L400" s="168"/>
      <c r="M400" s="168"/>
      <c r="N400" s="168"/>
      <c r="O400" s="168"/>
      <c r="P400" s="168"/>
      <c r="Q400" s="168"/>
      <c r="R400" s="168"/>
      <c r="S400" s="168"/>
      <c r="T400" s="168"/>
      <c r="U400" s="168"/>
      <c r="V400" s="76"/>
      <c r="W400" s="295"/>
      <c r="X400" s="295"/>
      <c r="Y400" s="295"/>
      <c r="Z400" s="64"/>
      <c r="AA400" s="64"/>
      <c r="AB400" s="64"/>
      <c r="AC400" s="64"/>
    </row>
    <row r="401" spans="1:33" s="343" customFormat="1" x14ac:dyDescent="0.2">
      <c r="A401" s="341"/>
      <c r="B401" s="342"/>
      <c r="C401" s="341"/>
      <c r="D401" s="342"/>
      <c r="E401" s="33"/>
      <c r="F401" s="300"/>
      <c r="G401" s="334"/>
      <c r="H401" s="168"/>
      <c r="I401" s="168"/>
      <c r="J401" s="168"/>
      <c r="K401" s="168"/>
      <c r="L401" s="168"/>
      <c r="M401" s="168"/>
      <c r="N401" s="168"/>
      <c r="O401" s="168"/>
      <c r="P401" s="168"/>
      <c r="Q401" s="168"/>
      <c r="R401" s="168"/>
      <c r="S401" s="168"/>
      <c r="T401" s="168"/>
      <c r="U401" s="168"/>
      <c r="V401" s="76"/>
      <c r="W401" s="295"/>
      <c r="X401" s="295"/>
      <c r="Y401" s="295"/>
      <c r="Z401" s="64"/>
      <c r="AA401" s="64"/>
      <c r="AB401" s="64"/>
      <c r="AC401" s="64"/>
    </row>
    <row r="402" spans="1:33" x14ac:dyDescent="0.2">
      <c r="A402" s="368" t="s">
        <v>109</v>
      </c>
      <c r="B402" s="369" t="s">
        <v>104</v>
      </c>
      <c r="C402" s="341"/>
      <c r="F402" s="72" t="s">
        <v>87</v>
      </c>
      <c r="G402" s="169"/>
    </row>
    <row r="403" spans="1:33" s="343" customFormat="1" x14ac:dyDescent="0.2">
      <c r="A403" s="138" t="s">
        <v>501</v>
      </c>
      <c r="B403" s="342"/>
      <c r="C403" s="341"/>
      <c r="D403" s="342"/>
      <c r="E403" s="33"/>
      <c r="F403" s="300"/>
      <c r="G403" s="334"/>
      <c r="H403" s="168"/>
      <c r="I403" s="168"/>
      <c r="J403" s="168"/>
      <c r="K403" s="168"/>
      <c r="L403" s="168"/>
      <c r="M403" s="168"/>
      <c r="N403" s="168"/>
      <c r="O403" s="168"/>
      <c r="P403" s="168"/>
      <c r="Q403" s="168"/>
      <c r="R403" s="168"/>
      <c r="S403" s="168"/>
      <c r="T403" s="168"/>
      <c r="U403" s="168"/>
      <c r="V403" s="76"/>
      <c r="W403" s="295"/>
      <c r="X403" s="295"/>
      <c r="Y403" s="295"/>
      <c r="Z403" s="64"/>
      <c r="AA403" s="64"/>
      <c r="AB403" s="64"/>
      <c r="AC403" s="64"/>
    </row>
    <row r="404" spans="1:33" s="343" customFormat="1" x14ac:dyDescent="0.2">
      <c r="A404" s="341"/>
      <c r="B404" s="342"/>
      <c r="C404" s="341"/>
      <c r="D404" s="342"/>
      <c r="E404" s="33"/>
      <c r="F404" s="300"/>
      <c r="G404" s="334"/>
      <c r="H404" s="168"/>
      <c r="I404" s="168"/>
      <c r="J404" s="168"/>
      <c r="K404" s="168"/>
      <c r="L404" s="168"/>
      <c r="M404" s="168"/>
      <c r="N404" s="168"/>
      <c r="O404" s="168"/>
      <c r="P404" s="168"/>
      <c r="Q404" s="168"/>
      <c r="R404" s="168"/>
      <c r="S404" s="168"/>
      <c r="T404" s="168"/>
      <c r="U404" s="168"/>
      <c r="V404" s="76"/>
      <c r="W404" s="295"/>
      <c r="X404" s="295"/>
      <c r="Y404" s="295"/>
      <c r="Z404" s="64"/>
      <c r="AA404" s="64"/>
      <c r="AB404" s="64"/>
      <c r="AC404" s="64"/>
    </row>
    <row r="405" spans="1:33" s="343" customFormat="1" x14ac:dyDescent="0.2">
      <c r="A405" s="341"/>
      <c r="B405" s="342"/>
      <c r="C405" s="341"/>
      <c r="D405" s="342"/>
      <c r="E405" s="33"/>
      <c r="F405" s="300"/>
      <c r="G405" s="334"/>
      <c r="H405" s="168"/>
      <c r="I405" s="168"/>
      <c r="J405" s="168"/>
      <c r="K405" s="168"/>
      <c r="L405" s="168"/>
      <c r="M405" s="168"/>
      <c r="N405" s="168"/>
      <c r="O405" s="168"/>
      <c r="P405" s="168"/>
      <c r="Q405" s="168"/>
      <c r="R405" s="168"/>
      <c r="S405" s="168"/>
      <c r="T405" s="168"/>
      <c r="U405" s="168"/>
      <c r="V405" s="76"/>
      <c r="W405" s="295"/>
      <c r="X405" s="295"/>
      <c r="Y405" s="295"/>
      <c r="Z405" s="64"/>
      <c r="AA405" s="64"/>
      <c r="AB405" s="64"/>
      <c r="AC405" s="64"/>
    </row>
    <row r="406" spans="1:33" x14ac:dyDescent="0.2">
      <c r="A406" s="50"/>
      <c r="G406" s="87"/>
    </row>
    <row r="407" spans="1:33" s="37" customFormat="1" x14ac:dyDescent="0.2">
      <c r="A407" s="50"/>
      <c r="B407" s="38"/>
      <c r="C407" s="50" t="s">
        <v>200</v>
      </c>
      <c r="D407" s="54"/>
      <c r="E407" s="38"/>
      <c r="F407" s="38"/>
      <c r="G407" s="76"/>
      <c r="H407" s="168"/>
      <c r="I407" s="168"/>
      <c r="J407" s="168"/>
      <c r="K407" s="168"/>
      <c r="L407" s="168"/>
      <c r="M407" s="168"/>
      <c r="N407" s="168"/>
      <c r="O407" s="168"/>
      <c r="P407" s="168"/>
      <c r="Q407" s="168"/>
      <c r="R407" s="168"/>
      <c r="S407" s="168"/>
      <c r="T407" s="168"/>
      <c r="U407" s="168"/>
      <c r="V407" s="76"/>
      <c r="W407" s="76"/>
      <c r="X407" s="76"/>
      <c r="Y407" s="76"/>
      <c r="Z407" s="58"/>
      <c r="AA407" s="58"/>
      <c r="AB407" s="58"/>
      <c r="AC407" s="58"/>
    </row>
    <row r="408" spans="1:33" s="34" customFormat="1" x14ac:dyDescent="0.2">
      <c r="A408" s="50"/>
      <c r="B408" s="38"/>
      <c r="C408" s="52" t="s">
        <v>210</v>
      </c>
      <c r="D408" s="35"/>
      <c r="E408" s="35"/>
      <c r="G408" s="76"/>
      <c r="H408" s="168"/>
      <c r="I408" s="168"/>
      <c r="J408" s="168"/>
      <c r="K408" s="168"/>
      <c r="L408" s="168"/>
      <c r="M408" s="168"/>
      <c r="N408" s="168"/>
      <c r="O408" s="168"/>
      <c r="P408" s="168"/>
      <c r="Q408" s="168"/>
      <c r="R408" s="168"/>
      <c r="S408" s="168"/>
      <c r="T408" s="168"/>
      <c r="U408" s="168"/>
      <c r="V408" s="76"/>
      <c r="W408" s="76"/>
      <c r="X408" s="76"/>
      <c r="Y408" s="76"/>
      <c r="Z408" s="76"/>
      <c r="AA408" s="76"/>
      <c r="AB408" s="76"/>
      <c r="AC408" s="76"/>
    </row>
    <row r="409" spans="1:33" x14ac:dyDescent="0.2">
      <c r="A409" s="50"/>
      <c r="B409" s="38"/>
      <c r="C409" s="37"/>
      <c r="D409" s="38"/>
      <c r="E409" s="53"/>
      <c r="F409" s="53"/>
      <c r="G409" s="169"/>
    </row>
    <row r="410" spans="1:33" x14ac:dyDescent="0.2">
      <c r="A410" s="37"/>
      <c r="B410" s="38"/>
      <c r="C410" s="50" t="s">
        <v>4</v>
      </c>
      <c r="D410" s="54"/>
      <c r="E410" s="53"/>
      <c r="F410" s="53"/>
      <c r="G410" s="169"/>
    </row>
    <row r="411" spans="1:33" x14ac:dyDescent="0.2">
      <c r="A411" s="29"/>
      <c r="C411" s="30"/>
      <c r="D411" s="33"/>
      <c r="E411" s="32"/>
      <c r="F411" s="32"/>
      <c r="G411" s="169"/>
    </row>
    <row r="412" spans="1:33" x14ac:dyDescent="0.2">
      <c r="C412" s="173"/>
      <c r="D412" s="296"/>
      <c r="E412" s="235"/>
      <c r="F412" s="174"/>
      <c r="G412" s="169"/>
    </row>
    <row r="413" spans="1:33" s="116" customFormat="1" x14ac:dyDescent="0.2">
      <c r="A413" s="29"/>
      <c r="B413" s="31"/>
      <c r="C413" s="29"/>
      <c r="D413" s="33"/>
      <c r="E413" s="31"/>
      <c r="F413" s="31"/>
      <c r="G413" s="169"/>
      <c r="H413" s="168"/>
      <c r="I413" s="168"/>
      <c r="J413" s="168"/>
      <c r="K413" s="168"/>
      <c r="L413" s="168"/>
      <c r="M413" s="168"/>
      <c r="N413" s="168"/>
      <c r="O413" s="168"/>
      <c r="P413" s="168"/>
      <c r="Q413" s="168"/>
      <c r="R413" s="168"/>
      <c r="S413" s="168"/>
      <c r="T413" s="168"/>
      <c r="U413" s="168"/>
      <c r="V413" s="76"/>
      <c r="W413" s="169"/>
      <c r="X413" s="169"/>
      <c r="Y413" s="169"/>
      <c r="Z413" s="59"/>
      <c r="AA413" s="59"/>
      <c r="AB413" s="59"/>
      <c r="AC413" s="59"/>
      <c r="AD413" s="29"/>
      <c r="AE413" s="29"/>
      <c r="AF413" s="29"/>
      <c r="AG413" s="29"/>
    </row>
    <row r="414" spans="1:33" s="116" customFormat="1" x14ac:dyDescent="0.2">
      <c r="A414" s="251"/>
      <c r="B414" s="252"/>
      <c r="C414" s="185" t="s">
        <v>168</v>
      </c>
      <c r="D414" s="229"/>
      <c r="E414" s="288"/>
      <c r="F414" s="253">
        <f>SUM(F36:F413)</f>
        <v>0</v>
      </c>
      <c r="G414" s="169"/>
      <c r="H414" s="168"/>
      <c r="I414" s="168"/>
      <c r="J414" s="168"/>
      <c r="K414" s="168"/>
      <c r="L414" s="168"/>
      <c r="M414" s="168"/>
      <c r="N414" s="168"/>
      <c r="O414" s="168"/>
      <c r="P414" s="168"/>
      <c r="Q414" s="168"/>
      <c r="R414" s="168"/>
      <c r="S414" s="168"/>
      <c r="T414" s="168"/>
      <c r="U414" s="168"/>
      <c r="V414" s="76"/>
      <c r="W414" s="169"/>
      <c r="X414" s="169"/>
      <c r="Y414" s="169"/>
      <c r="Z414" s="59"/>
      <c r="AA414" s="59"/>
      <c r="AB414" s="59"/>
      <c r="AC414" s="59"/>
      <c r="AD414" s="29"/>
      <c r="AE414" s="29"/>
      <c r="AF414" s="29"/>
      <c r="AG414" s="29"/>
    </row>
    <row r="415" spans="1:33" s="116" customFormat="1" x14ac:dyDescent="0.2">
      <c r="A415" s="251"/>
      <c r="B415" s="252"/>
      <c r="C415" s="185"/>
      <c r="D415" s="229"/>
      <c r="E415" s="288"/>
      <c r="F415" s="254"/>
      <c r="G415" s="169"/>
      <c r="H415" s="168"/>
      <c r="I415" s="168"/>
      <c r="J415" s="168"/>
      <c r="K415" s="168"/>
      <c r="L415" s="168"/>
      <c r="M415" s="168"/>
      <c r="N415" s="168"/>
      <c r="O415" s="168"/>
      <c r="P415" s="168"/>
      <c r="Q415" s="168"/>
      <c r="R415" s="168"/>
      <c r="S415" s="168"/>
      <c r="T415" s="168"/>
      <c r="U415" s="168"/>
      <c r="V415" s="76"/>
      <c r="W415" s="169"/>
      <c r="X415" s="169"/>
      <c r="Y415" s="169"/>
      <c r="Z415" s="59"/>
      <c r="AA415" s="59"/>
      <c r="AB415" s="59"/>
      <c r="AC415" s="59"/>
      <c r="AD415" s="29"/>
      <c r="AE415" s="29"/>
      <c r="AF415" s="29"/>
      <c r="AG415" s="29"/>
    </row>
    <row r="416" spans="1:33" s="116" customFormat="1" x14ac:dyDescent="0.2">
      <c r="A416" s="251"/>
      <c r="B416" s="252"/>
      <c r="C416" s="255" t="s">
        <v>199</v>
      </c>
      <c r="D416" s="229"/>
      <c r="E416" s="288"/>
      <c r="F416" s="253">
        <f>F414*0.19</f>
        <v>0</v>
      </c>
      <c r="G416" s="169"/>
      <c r="H416" s="168"/>
      <c r="I416" s="168"/>
      <c r="J416" s="168"/>
      <c r="K416" s="168"/>
      <c r="L416" s="168"/>
      <c r="M416" s="168"/>
      <c r="N416" s="168"/>
      <c r="O416" s="168"/>
      <c r="P416" s="168"/>
      <c r="Q416" s="168"/>
      <c r="R416" s="168"/>
      <c r="S416" s="168"/>
      <c r="T416" s="168"/>
      <c r="U416" s="168"/>
      <c r="V416" s="76"/>
      <c r="W416" s="169"/>
      <c r="X416" s="169"/>
      <c r="Y416" s="169"/>
      <c r="Z416" s="59"/>
      <c r="AA416" s="59"/>
      <c r="AB416" s="59"/>
      <c r="AC416" s="59"/>
      <c r="AD416" s="29"/>
      <c r="AE416" s="29"/>
      <c r="AF416" s="29"/>
      <c r="AG416" s="29"/>
    </row>
    <row r="417" spans="1:33" s="116" customFormat="1" x14ac:dyDescent="0.2">
      <c r="A417" s="251"/>
      <c r="B417" s="252"/>
      <c r="C417" s="185"/>
      <c r="D417" s="229"/>
      <c r="E417" s="288"/>
      <c r="F417" s="254"/>
      <c r="G417" s="169"/>
      <c r="H417" s="168"/>
      <c r="I417" s="168"/>
      <c r="J417" s="168"/>
      <c r="K417" s="168"/>
      <c r="L417" s="168"/>
      <c r="M417" s="168"/>
      <c r="N417" s="168"/>
      <c r="O417" s="168"/>
      <c r="P417" s="168"/>
      <c r="Q417" s="168"/>
      <c r="R417" s="168"/>
      <c r="S417" s="168"/>
      <c r="T417" s="168"/>
      <c r="U417" s="168"/>
      <c r="V417" s="76"/>
      <c r="W417" s="169"/>
      <c r="X417" s="169"/>
      <c r="Y417" s="169"/>
      <c r="Z417" s="59"/>
      <c r="AA417" s="59"/>
      <c r="AB417" s="59"/>
      <c r="AC417" s="59"/>
      <c r="AD417" s="29"/>
      <c r="AE417" s="29"/>
      <c r="AF417" s="29"/>
      <c r="AG417" s="29"/>
    </row>
    <row r="418" spans="1:33" s="116" customFormat="1" ht="13.5" thickBot="1" x14ac:dyDescent="0.25">
      <c r="A418" s="251"/>
      <c r="B418" s="252"/>
      <c r="C418" s="185" t="s">
        <v>169</v>
      </c>
      <c r="D418" s="229"/>
      <c r="E418" s="288"/>
      <c r="F418" s="256">
        <f>F414+F416</f>
        <v>0</v>
      </c>
      <c r="G418" s="169"/>
      <c r="H418" s="168"/>
      <c r="I418" s="168"/>
      <c r="J418" s="168"/>
      <c r="K418" s="168"/>
      <c r="L418" s="168"/>
      <c r="M418" s="168"/>
      <c r="N418" s="168"/>
      <c r="O418" s="168"/>
      <c r="P418" s="168"/>
      <c r="Q418" s="168"/>
      <c r="R418" s="168"/>
      <c r="S418" s="168"/>
      <c r="T418" s="168"/>
      <c r="U418" s="168"/>
      <c r="V418" s="76"/>
      <c r="W418" s="169"/>
      <c r="X418" s="169"/>
      <c r="Y418" s="169"/>
      <c r="Z418" s="59"/>
      <c r="AA418" s="59"/>
      <c r="AB418" s="59"/>
      <c r="AC418" s="59"/>
      <c r="AD418" s="29"/>
      <c r="AE418" s="29"/>
      <c r="AF418" s="29"/>
      <c r="AG418" s="29"/>
    </row>
    <row r="419" spans="1:33" s="116" customFormat="1" ht="13.5" thickTop="1" x14ac:dyDescent="0.2">
      <c r="A419" s="30"/>
      <c r="B419" s="31"/>
      <c r="C419" s="29"/>
      <c r="D419" s="31"/>
      <c r="E419" s="31"/>
      <c r="F419" s="31"/>
      <c r="G419" s="170"/>
      <c r="H419" s="168"/>
      <c r="I419" s="168"/>
      <c r="J419" s="168"/>
      <c r="K419" s="168"/>
      <c r="L419" s="168"/>
      <c r="M419" s="168"/>
      <c r="N419" s="168"/>
      <c r="O419" s="168"/>
      <c r="P419" s="168"/>
      <c r="Q419" s="168"/>
      <c r="R419" s="168"/>
      <c r="S419" s="168"/>
      <c r="T419" s="168"/>
      <c r="U419" s="168"/>
      <c r="V419" s="76"/>
      <c r="W419" s="169"/>
      <c r="X419" s="169"/>
      <c r="Y419" s="169"/>
      <c r="Z419" s="59"/>
      <c r="AA419" s="59"/>
      <c r="AB419" s="59"/>
      <c r="AC419" s="59"/>
      <c r="AD419" s="29"/>
      <c r="AE419" s="29"/>
      <c r="AF419" s="29"/>
      <c r="AG419" s="29"/>
    </row>
  </sheetData>
  <sheetProtection algorithmName="SHA-512" hashValue="hm7FtBvkYBdjCLxJvvNclxCOJkAFGH+PKQFaq6rHBZAxfeDDXRoIxAHXMPMS5zZWMpFOlXUhfDxD4nkrR+zJhA==" saltValue="W2/X2IfvYEnZGynSNK2lCA==" spinCount="100000" sheet="1" objects="1" scenarios="1" selectLockedCells="1"/>
  <mergeCells count="3">
    <mergeCell ref="B2:C3"/>
    <mergeCell ref="B4:C5"/>
    <mergeCell ref="B6:C7"/>
  </mergeCells>
  <pageMargins left="0.78740157480314965" right="0.39370078740157483" top="0.98425196850393704" bottom="0.98425196850393704" header="0.51181102362204722" footer="0.51181102362204722"/>
  <pageSetup paperSize="9" scale="97" orientation="portrait" horizontalDpi="4294967292" verticalDpi="300" r:id="rId1"/>
  <headerFooter alignWithMargins="0">
    <oddFooter>&amp;L&amp;8KUBUS GmbH 
&amp;KFF0000Alle Rechte der Verwertung für diese LB, gleich welcher Form und welchem Verfahren, sind uns vorbehalten.&amp;C&amp;8Leistungsbeschreibung TSF-W SH-4 - Los 2: Feuerwehrtechnische Beladung
&amp;R&amp;8Seite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322"/>
  <sheetViews>
    <sheetView view="pageBreakPreview" zoomScaleNormal="100" zoomScaleSheetLayoutView="100" workbookViewId="0">
      <selection activeCell="E19" sqref="E19"/>
    </sheetView>
  </sheetViews>
  <sheetFormatPr baseColWidth="10" defaultColWidth="11.42578125" defaultRowHeight="12.75" x14ac:dyDescent="0.2"/>
  <cols>
    <col min="1" max="1" width="6.5703125" style="30" customWidth="1"/>
    <col min="2" max="2" width="4.85546875" style="31" customWidth="1"/>
    <col min="3" max="3" width="47.7109375" style="29" customWidth="1"/>
    <col min="4" max="4" width="13.140625" style="31" customWidth="1"/>
    <col min="5" max="5" width="10.5703125" style="31" customWidth="1"/>
    <col min="6" max="6" width="12.140625" style="31" customWidth="1"/>
    <col min="7" max="7" width="11.42578125" style="170"/>
    <col min="8" max="21" width="11.42578125" style="168"/>
    <col min="22" max="22" width="11.42578125" style="58"/>
    <col min="23" max="29" width="11.42578125" style="59"/>
    <col min="30" max="16384" width="11.42578125" style="29"/>
  </cols>
  <sheetData>
    <row r="1" spans="1:22" ht="13.5" thickBot="1" x14ac:dyDescent="0.25">
      <c r="A1" s="173"/>
      <c r="B1" s="173"/>
      <c r="C1" s="173"/>
      <c r="D1" s="173"/>
      <c r="E1" s="173"/>
      <c r="F1" s="29"/>
      <c r="G1" s="370"/>
    </row>
    <row r="2" spans="1:22" x14ac:dyDescent="0.2">
      <c r="A2" s="174" t="s">
        <v>147</v>
      </c>
      <c r="B2" s="283">
        <f>Vorbemerkungen!B2</f>
        <v>0</v>
      </c>
      <c r="C2" s="284"/>
      <c r="D2" s="173"/>
      <c r="E2" s="173"/>
      <c r="F2" s="173"/>
      <c r="G2" s="86"/>
      <c r="H2" s="175"/>
    </row>
    <row r="3" spans="1:22" ht="13.5" thickBot="1" x14ac:dyDescent="0.25">
      <c r="A3" s="174"/>
      <c r="B3" s="285"/>
      <c r="C3" s="286"/>
      <c r="D3" s="145"/>
      <c r="E3" s="173"/>
      <c r="F3" s="173"/>
      <c r="G3" s="86"/>
      <c r="H3" s="175"/>
    </row>
    <row r="4" spans="1:22" x14ac:dyDescent="0.2">
      <c r="A4" s="29"/>
      <c r="B4" s="283">
        <f>Vorbemerkungen!B4</f>
        <v>0</v>
      </c>
      <c r="C4" s="284"/>
      <c r="D4" s="145"/>
      <c r="E4" s="29"/>
      <c r="F4" s="207"/>
      <c r="G4" s="86"/>
      <c r="H4" s="175"/>
    </row>
    <row r="5" spans="1:22" ht="13.5" thickBot="1" x14ac:dyDescent="0.25">
      <c r="A5" s="174"/>
      <c r="B5" s="285"/>
      <c r="C5" s="286"/>
      <c r="D5" s="173"/>
      <c r="E5" s="173"/>
      <c r="F5" s="173"/>
      <c r="G5" s="86"/>
      <c r="H5" s="175"/>
    </row>
    <row r="6" spans="1:22" x14ac:dyDescent="0.2">
      <c r="A6" s="174"/>
      <c r="B6" s="283">
        <f>Vorbemerkungen!B6</f>
        <v>0</v>
      </c>
      <c r="C6" s="284"/>
      <c r="D6" s="173"/>
      <c r="E6" s="173"/>
      <c r="F6" s="173"/>
      <c r="G6" s="86"/>
      <c r="H6" s="175"/>
    </row>
    <row r="7" spans="1:22" ht="13.5" thickBot="1" x14ac:dyDescent="0.25">
      <c r="A7" s="174"/>
      <c r="B7" s="285"/>
      <c r="C7" s="286"/>
      <c r="D7" s="173"/>
      <c r="E7" s="173"/>
      <c r="F7" s="173"/>
      <c r="G7" s="86"/>
      <c r="H7" s="175"/>
    </row>
    <row r="8" spans="1:22" x14ac:dyDescent="0.2">
      <c r="A8" s="174"/>
      <c r="B8" s="33"/>
      <c r="C8" s="173"/>
      <c r="D8" s="33"/>
      <c r="E8" s="33"/>
      <c r="G8" s="86"/>
    </row>
    <row r="9" spans="1:22" s="222" customFormat="1" ht="15.75" x14ac:dyDescent="0.25">
      <c r="A9" s="208" t="s">
        <v>546</v>
      </c>
      <c r="B9" s="219"/>
      <c r="C9" s="219"/>
      <c r="D9" s="220"/>
      <c r="E9" s="220"/>
      <c r="F9" s="221"/>
      <c r="G9" s="86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57"/>
    </row>
    <row r="10" spans="1:22" s="222" customFormat="1" ht="15.75" x14ac:dyDescent="0.25">
      <c r="A10" s="184"/>
      <c r="B10" s="224"/>
      <c r="C10" s="224"/>
      <c r="D10" s="225"/>
      <c r="E10" s="225"/>
      <c r="F10" s="226"/>
      <c r="G10" s="86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57"/>
    </row>
    <row r="11" spans="1:22" ht="15.75" x14ac:dyDescent="0.25">
      <c r="A11" s="209" t="s">
        <v>553</v>
      </c>
      <c r="B11" s="227"/>
      <c r="C11" s="287" t="s">
        <v>554</v>
      </c>
      <c r="D11" s="229"/>
      <c r="E11" s="288"/>
      <c r="F11" s="230"/>
      <c r="G11" s="86"/>
      <c r="V11" s="57"/>
    </row>
    <row r="12" spans="1:22" s="222" customFormat="1" ht="15.75" x14ac:dyDescent="0.25">
      <c r="A12" s="184"/>
      <c r="B12" s="224"/>
      <c r="C12" s="289" t="s">
        <v>442</v>
      </c>
      <c r="D12" s="225"/>
      <c r="E12" s="225"/>
      <c r="F12" s="226"/>
      <c r="G12" s="86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57"/>
    </row>
    <row r="13" spans="1:22" s="222" customFormat="1" ht="15.75" x14ac:dyDescent="0.25">
      <c r="A13" s="184"/>
      <c r="B13" s="224"/>
      <c r="C13" s="289" t="s">
        <v>443</v>
      </c>
      <c r="D13" s="225"/>
      <c r="E13" s="225"/>
      <c r="F13" s="226"/>
      <c r="G13" s="86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57"/>
    </row>
    <row r="14" spans="1:22" s="222" customFormat="1" ht="15.75" x14ac:dyDescent="0.25">
      <c r="A14" s="231"/>
      <c r="B14" s="232"/>
      <c r="C14" s="232"/>
      <c r="D14" s="233"/>
      <c r="E14" s="233"/>
      <c r="F14" s="234"/>
      <c r="G14" s="86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57"/>
    </row>
    <row r="15" spans="1:22" x14ac:dyDescent="0.2">
      <c r="A15" s="174"/>
      <c r="B15" s="33"/>
      <c r="C15" s="173"/>
      <c r="D15" s="33"/>
      <c r="E15" s="33"/>
      <c r="G15" s="86"/>
      <c r="V15" s="57"/>
    </row>
    <row r="16" spans="1:22" x14ac:dyDescent="0.2">
      <c r="A16" s="235"/>
      <c r="B16" s="33"/>
      <c r="C16" s="173"/>
      <c r="D16" s="33"/>
      <c r="E16" s="33"/>
      <c r="G16" s="86"/>
      <c r="V16" s="56"/>
    </row>
    <row r="17" spans="1:29" s="37" customFormat="1" x14ac:dyDescent="0.2">
      <c r="A17" s="51"/>
      <c r="B17" s="210"/>
      <c r="C17" s="104" t="s">
        <v>390</v>
      </c>
      <c r="D17" s="54"/>
      <c r="E17" s="54"/>
      <c r="F17" s="135" t="s">
        <v>466</v>
      </c>
      <c r="G17" s="100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58"/>
      <c r="W17" s="58"/>
      <c r="X17" s="58"/>
      <c r="Y17" s="58"/>
      <c r="Z17" s="58"/>
      <c r="AA17" s="58"/>
      <c r="AB17" s="58"/>
      <c r="AC17" s="58"/>
    </row>
    <row r="18" spans="1:29" s="37" customFormat="1" x14ac:dyDescent="0.2">
      <c r="A18" s="51"/>
      <c r="B18" s="210"/>
      <c r="C18" s="80" t="s">
        <v>468</v>
      </c>
      <c r="D18" s="54"/>
      <c r="E18" s="54"/>
      <c r="F18" s="210"/>
      <c r="G18" s="100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58"/>
      <c r="W18" s="58"/>
      <c r="X18" s="58"/>
      <c r="Y18" s="58"/>
      <c r="Z18" s="58"/>
      <c r="AA18" s="58"/>
      <c r="AB18" s="58"/>
      <c r="AC18" s="58"/>
    </row>
    <row r="19" spans="1:29" s="34" customFormat="1" x14ac:dyDescent="0.2">
      <c r="A19" s="51"/>
      <c r="C19" s="87" t="s">
        <v>391</v>
      </c>
      <c r="E19" s="36"/>
      <c r="F19" s="211"/>
      <c r="G19" s="100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76"/>
      <c r="W19" s="76"/>
      <c r="X19" s="76"/>
      <c r="Y19" s="76"/>
      <c r="Z19" s="76"/>
      <c r="AA19" s="76"/>
      <c r="AB19" s="76"/>
      <c r="AC19" s="76"/>
    </row>
    <row r="20" spans="1:29" s="34" customFormat="1" x14ac:dyDescent="0.2">
      <c r="A20" s="51"/>
      <c r="C20" s="87" t="s">
        <v>128</v>
      </c>
      <c r="E20" s="36"/>
      <c r="F20" s="211"/>
      <c r="G20" s="100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76"/>
      <c r="W20" s="76"/>
      <c r="X20" s="76"/>
      <c r="Y20" s="76"/>
      <c r="Z20" s="76"/>
      <c r="AA20" s="76"/>
      <c r="AB20" s="76"/>
      <c r="AC20" s="76"/>
    </row>
    <row r="21" spans="1:29" s="66" customFormat="1" x14ac:dyDescent="0.2">
      <c r="A21" s="51"/>
      <c r="C21" s="107" t="s">
        <v>259</v>
      </c>
      <c r="D21" s="81"/>
      <c r="E21" s="81"/>
      <c r="F21" s="97"/>
      <c r="G21" s="87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68"/>
    </row>
    <row r="22" spans="1:29" s="37" customFormat="1" x14ac:dyDescent="0.2">
      <c r="A22" s="189"/>
      <c r="B22" s="210"/>
      <c r="C22" s="210"/>
      <c r="D22" s="54"/>
      <c r="E22" s="54"/>
      <c r="F22" s="210"/>
      <c r="G22" s="76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58"/>
      <c r="W22" s="58"/>
      <c r="X22" s="58"/>
      <c r="Y22" s="58"/>
      <c r="Z22" s="58"/>
      <c r="AA22" s="58"/>
      <c r="AB22" s="58"/>
      <c r="AC22" s="58"/>
    </row>
    <row r="23" spans="1:29" s="37" customFormat="1" x14ac:dyDescent="0.2">
      <c r="A23" s="189"/>
      <c r="B23" s="210"/>
      <c r="C23" s="51"/>
      <c r="D23" s="54"/>
      <c r="E23" s="54"/>
      <c r="F23" s="210"/>
      <c r="G23" s="76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58"/>
      <c r="W23" s="58"/>
      <c r="X23" s="58"/>
      <c r="Y23" s="58"/>
      <c r="Z23" s="58"/>
      <c r="AA23" s="58"/>
      <c r="AB23" s="58"/>
      <c r="AC23" s="58"/>
    </row>
    <row r="24" spans="1:29" s="37" customFormat="1" x14ac:dyDescent="0.2">
      <c r="A24" s="34" t="s">
        <v>202</v>
      </c>
      <c r="B24" s="38"/>
      <c r="D24" s="38"/>
      <c r="E24" s="38"/>
      <c r="F24" s="38"/>
      <c r="G24" s="76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58"/>
      <c r="W24" s="58"/>
      <c r="X24" s="58"/>
      <c r="Y24" s="58"/>
      <c r="Z24" s="58"/>
      <c r="AA24" s="58"/>
      <c r="AB24" s="58"/>
      <c r="AC24" s="58"/>
    </row>
    <row r="25" spans="1:29" s="37" customFormat="1" x14ac:dyDescent="0.2">
      <c r="A25" s="34" t="s">
        <v>0</v>
      </c>
      <c r="B25" s="38"/>
      <c r="D25" s="38"/>
      <c r="E25" s="38"/>
      <c r="F25" s="38"/>
      <c r="G25" s="76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58"/>
      <c r="W25" s="58"/>
      <c r="X25" s="58"/>
      <c r="Y25" s="58"/>
      <c r="Z25" s="58"/>
      <c r="AA25" s="58"/>
      <c r="AB25" s="58"/>
      <c r="AC25" s="58"/>
    </row>
    <row r="26" spans="1:29" s="37" customFormat="1" x14ac:dyDescent="0.2">
      <c r="A26" s="34" t="s">
        <v>1</v>
      </c>
      <c r="B26" s="38"/>
      <c r="D26" s="38"/>
      <c r="E26" s="38"/>
      <c r="F26" s="38"/>
      <c r="G26" s="76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58"/>
      <c r="W26" s="58"/>
      <c r="X26" s="58"/>
      <c r="Y26" s="58"/>
      <c r="Z26" s="58"/>
      <c r="AA26" s="58"/>
      <c r="AB26" s="58"/>
      <c r="AC26" s="58"/>
    </row>
    <row r="27" spans="1:29" s="37" customFormat="1" x14ac:dyDescent="0.2">
      <c r="A27" s="34" t="s">
        <v>125</v>
      </c>
      <c r="B27" s="38"/>
      <c r="C27" s="57"/>
      <c r="D27" s="243"/>
      <c r="E27" s="243"/>
      <c r="F27" s="38"/>
      <c r="G27" s="76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58"/>
      <c r="W27" s="58"/>
      <c r="X27" s="58"/>
      <c r="Y27" s="58"/>
      <c r="Z27" s="58"/>
      <c r="AA27" s="58"/>
      <c r="AB27" s="58"/>
      <c r="AC27" s="58"/>
    </row>
    <row r="28" spans="1:29" s="37" customFormat="1" x14ac:dyDescent="0.2">
      <c r="A28" s="76" t="s">
        <v>407</v>
      </c>
      <c r="B28" s="38"/>
      <c r="C28" s="57"/>
      <c r="D28" s="243"/>
      <c r="E28" s="243"/>
      <c r="F28" s="38"/>
      <c r="G28" s="76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58"/>
      <c r="W28" s="58"/>
      <c r="X28" s="58"/>
      <c r="Y28" s="58"/>
      <c r="Z28" s="58"/>
      <c r="AA28" s="58"/>
      <c r="AB28" s="58"/>
      <c r="AC28" s="58"/>
    </row>
    <row r="29" spans="1:29" s="37" customFormat="1" x14ac:dyDescent="0.2">
      <c r="A29" s="34"/>
      <c r="B29" s="38"/>
      <c r="C29" s="57"/>
      <c r="D29" s="243"/>
      <c r="E29" s="243"/>
      <c r="F29" s="38"/>
      <c r="G29" s="76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58"/>
      <c r="W29" s="58"/>
      <c r="X29" s="58"/>
      <c r="Y29" s="58"/>
      <c r="Z29" s="58"/>
      <c r="AA29" s="58"/>
      <c r="AB29" s="58"/>
      <c r="AC29" s="58"/>
    </row>
    <row r="30" spans="1:29" s="37" customFormat="1" x14ac:dyDescent="0.2">
      <c r="A30" s="34" t="s">
        <v>203</v>
      </c>
      <c r="B30" s="38"/>
      <c r="C30" s="57"/>
      <c r="D30" s="243"/>
      <c r="E30" s="243"/>
      <c r="F30" s="38"/>
      <c r="G30" s="76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58"/>
      <c r="W30" s="58"/>
      <c r="X30" s="58"/>
      <c r="Y30" s="58"/>
      <c r="Z30" s="58"/>
      <c r="AA30" s="58"/>
      <c r="AB30" s="58"/>
      <c r="AC30" s="58"/>
    </row>
    <row r="31" spans="1:29" s="37" customFormat="1" x14ac:dyDescent="0.2">
      <c r="A31" s="34" t="s">
        <v>204</v>
      </c>
      <c r="B31" s="38"/>
      <c r="C31" s="57"/>
      <c r="D31" s="243"/>
      <c r="E31" s="243"/>
      <c r="F31" s="38"/>
      <c r="G31" s="76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58"/>
      <c r="W31" s="58"/>
      <c r="X31" s="58"/>
      <c r="Y31" s="58"/>
      <c r="Z31" s="58"/>
      <c r="AA31" s="58"/>
      <c r="AB31" s="58"/>
      <c r="AC31" s="58"/>
    </row>
    <row r="32" spans="1:29" s="37" customFormat="1" x14ac:dyDescent="0.2">
      <c r="A32" s="34" t="s">
        <v>205</v>
      </c>
      <c r="B32" s="38"/>
      <c r="C32" s="57"/>
      <c r="D32" s="243"/>
      <c r="E32" s="243"/>
      <c r="F32" s="38"/>
      <c r="G32" s="76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58"/>
      <c r="W32" s="58"/>
      <c r="X32" s="58"/>
      <c r="Y32" s="58"/>
      <c r="Z32" s="58"/>
      <c r="AA32" s="58"/>
      <c r="AB32" s="58"/>
      <c r="AC32" s="58"/>
    </row>
    <row r="33" spans="1:29" x14ac:dyDescent="0.2">
      <c r="A33" s="64"/>
      <c r="C33" s="179"/>
      <c r="D33" s="291"/>
      <c r="E33" s="291"/>
      <c r="G33" s="169"/>
      <c r="V33" s="76"/>
    </row>
    <row r="34" spans="1:29" x14ac:dyDescent="0.2">
      <c r="A34" s="29"/>
      <c r="C34" s="179"/>
      <c r="D34" s="291"/>
      <c r="E34" s="291"/>
      <c r="G34" s="169"/>
      <c r="V34" s="76"/>
    </row>
    <row r="35" spans="1:29" s="30" customFormat="1" x14ac:dyDescent="0.2">
      <c r="A35" s="292" t="s">
        <v>113</v>
      </c>
      <c r="B35" s="292" t="s">
        <v>114</v>
      </c>
      <c r="C35" s="292" t="s">
        <v>115</v>
      </c>
      <c r="D35" s="293" t="s">
        <v>6</v>
      </c>
      <c r="E35" s="294" t="s">
        <v>116</v>
      </c>
      <c r="F35" s="293" t="s">
        <v>117</v>
      </c>
      <c r="G35" s="295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76"/>
      <c r="W35" s="64"/>
      <c r="X35" s="64"/>
      <c r="Y35" s="64"/>
      <c r="Z35" s="64"/>
      <c r="AA35" s="64"/>
      <c r="AB35" s="64"/>
      <c r="AC35" s="64"/>
    </row>
    <row r="36" spans="1:29" x14ac:dyDescent="0.2">
      <c r="B36" s="173"/>
      <c r="C36" s="174"/>
      <c r="D36" s="33"/>
      <c r="E36" s="33"/>
      <c r="F36" s="173"/>
      <c r="G36" s="169"/>
      <c r="V36" s="76"/>
    </row>
    <row r="37" spans="1:29" x14ac:dyDescent="0.2">
      <c r="A37" s="93" t="s">
        <v>106</v>
      </c>
      <c r="B37" s="174" t="s">
        <v>11</v>
      </c>
      <c r="C37" s="174"/>
      <c r="D37" s="33"/>
      <c r="E37" s="33"/>
      <c r="V37" s="76"/>
    </row>
    <row r="38" spans="1:29" x14ac:dyDescent="0.2">
      <c r="A38" s="93"/>
      <c r="B38" s="33"/>
      <c r="C38" s="174"/>
      <c r="D38" s="296"/>
      <c r="E38" s="33"/>
      <c r="F38" s="33"/>
      <c r="V38" s="76"/>
    </row>
    <row r="39" spans="1:29" x14ac:dyDescent="0.2">
      <c r="A39" s="93" t="s">
        <v>101</v>
      </c>
      <c r="B39" s="51" t="s">
        <v>148</v>
      </c>
      <c r="C39" s="37"/>
      <c r="D39" s="216"/>
      <c r="E39" s="297"/>
      <c r="V39" s="76"/>
    </row>
    <row r="40" spans="1:29" s="66" customFormat="1" x14ac:dyDescent="0.2">
      <c r="A40" s="97"/>
      <c r="B40" s="106">
        <v>9</v>
      </c>
      <c r="C40" s="89" t="s">
        <v>212</v>
      </c>
      <c r="D40" s="99" t="s">
        <v>206</v>
      </c>
      <c r="E40" s="106" t="s">
        <v>7</v>
      </c>
      <c r="F40" s="90" t="s">
        <v>35</v>
      </c>
      <c r="G40" s="87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68"/>
      <c r="W40" s="68"/>
      <c r="X40" s="68"/>
      <c r="Y40" s="68"/>
      <c r="Z40" s="68"/>
    </row>
    <row r="41" spans="1:29" s="66" customFormat="1" x14ac:dyDescent="0.2">
      <c r="A41" s="97"/>
      <c r="B41" s="67"/>
      <c r="C41" s="89" t="s">
        <v>213</v>
      </c>
      <c r="D41" s="97"/>
      <c r="G41" s="87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68"/>
      <c r="W41" s="68"/>
      <c r="X41" s="68"/>
      <c r="Y41" s="68"/>
      <c r="Z41" s="68"/>
    </row>
    <row r="42" spans="1:29" s="66" customFormat="1" x14ac:dyDescent="0.2">
      <c r="A42" s="97"/>
      <c r="B42" s="67"/>
      <c r="C42" s="97" t="s">
        <v>214</v>
      </c>
      <c r="D42" s="67"/>
      <c r="E42" s="67"/>
      <c r="F42" s="67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</row>
    <row r="43" spans="1:29" s="66" customFormat="1" x14ac:dyDescent="0.2">
      <c r="A43" s="97"/>
      <c r="B43" s="99">
        <v>9</v>
      </c>
      <c r="C43" s="66" t="s">
        <v>215</v>
      </c>
      <c r="D43" s="99" t="s">
        <v>85</v>
      </c>
      <c r="E43" s="106" t="s">
        <v>7</v>
      </c>
      <c r="F43" s="90" t="s">
        <v>35</v>
      </c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</row>
    <row r="44" spans="1:29" s="66" customFormat="1" x14ac:dyDescent="0.2">
      <c r="A44" s="97"/>
      <c r="B44" s="99">
        <v>4</v>
      </c>
      <c r="C44" s="66" t="s">
        <v>321</v>
      </c>
      <c r="D44" s="99" t="s">
        <v>140</v>
      </c>
      <c r="E44" s="106" t="s">
        <v>7</v>
      </c>
      <c r="F44" s="90" t="s">
        <v>35</v>
      </c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68"/>
      <c r="W44" s="68"/>
      <c r="X44" s="68"/>
      <c r="Y44" s="68"/>
      <c r="Z44" s="68"/>
    </row>
    <row r="45" spans="1:29" s="66" customFormat="1" x14ac:dyDescent="0.2">
      <c r="A45" s="93"/>
      <c r="B45" s="99"/>
      <c r="C45" s="66" t="s">
        <v>469</v>
      </c>
      <c r="D45" s="99" t="s">
        <v>216</v>
      </c>
      <c r="E45" s="99"/>
      <c r="F45" s="99"/>
      <c r="G45" s="85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68"/>
      <c r="W45" s="68"/>
      <c r="X45" s="68"/>
      <c r="Y45" s="68"/>
      <c r="Z45" s="68"/>
    </row>
    <row r="46" spans="1:29" s="66" customFormat="1" x14ac:dyDescent="0.2">
      <c r="A46" s="93"/>
      <c r="B46" s="99"/>
      <c r="C46" s="66" t="s">
        <v>565</v>
      </c>
      <c r="D46" s="99"/>
      <c r="E46" s="99"/>
      <c r="F46" s="99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68"/>
      <c r="W46" s="68"/>
      <c r="X46" s="68"/>
      <c r="Y46" s="68"/>
      <c r="Z46" s="68"/>
    </row>
    <row r="47" spans="1:29" s="66" customFormat="1" x14ac:dyDescent="0.2">
      <c r="A47" s="97"/>
      <c r="B47" s="99"/>
      <c r="C47" s="66" t="s">
        <v>322</v>
      </c>
      <c r="D47" s="99"/>
      <c r="E47" s="99"/>
      <c r="F47" s="99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68"/>
      <c r="W47" s="68"/>
      <c r="X47" s="68"/>
      <c r="Y47" s="68"/>
      <c r="Z47" s="68"/>
    </row>
    <row r="48" spans="1:29" s="66" customFormat="1" x14ac:dyDescent="0.2">
      <c r="A48" s="97"/>
      <c r="B48" s="99"/>
      <c r="C48" s="66" t="s">
        <v>323</v>
      </c>
      <c r="D48" s="99"/>
      <c r="E48" s="99"/>
      <c r="F48" s="99"/>
      <c r="G48" s="85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68"/>
      <c r="W48" s="68"/>
      <c r="X48" s="68"/>
      <c r="Y48" s="68"/>
      <c r="Z48" s="68"/>
    </row>
    <row r="49" spans="1:26" s="66" customFormat="1" x14ac:dyDescent="0.2">
      <c r="A49" s="97"/>
      <c r="B49" s="114"/>
      <c r="C49" s="66" t="s">
        <v>23</v>
      </c>
      <c r="D49" s="67"/>
      <c r="E49" s="124" t="s">
        <v>562</v>
      </c>
      <c r="F49" s="125"/>
      <c r="G49" s="85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68"/>
      <c r="W49" s="68"/>
      <c r="X49" s="68"/>
      <c r="Y49" s="68"/>
      <c r="Z49" s="68"/>
    </row>
    <row r="50" spans="1:26" s="66" customFormat="1" x14ac:dyDescent="0.2">
      <c r="A50" s="97"/>
      <c r="B50" s="114"/>
      <c r="C50" s="66" t="s">
        <v>22</v>
      </c>
      <c r="D50" s="67"/>
      <c r="E50" s="124" t="s">
        <v>603</v>
      </c>
      <c r="F50" s="125"/>
      <c r="G50" s="85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68"/>
      <c r="W50" s="68"/>
      <c r="X50" s="68"/>
      <c r="Y50" s="68"/>
      <c r="Z50" s="68"/>
    </row>
    <row r="51" spans="1:26" s="66" customFormat="1" x14ac:dyDescent="0.2">
      <c r="A51" s="97"/>
      <c r="B51" s="106">
        <v>4</v>
      </c>
      <c r="C51" s="97" t="s">
        <v>97</v>
      </c>
      <c r="D51" s="99" t="s">
        <v>141</v>
      </c>
      <c r="E51" s="106" t="s">
        <v>7</v>
      </c>
      <c r="F51" s="90" t="s">
        <v>35</v>
      </c>
      <c r="G51" s="85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68"/>
      <c r="W51" s="68"/>
      <c r="X51" s="68"/>
      <c r="Y51" s="68"/>
      <c r="Z51" s="68"/>
    </row>
    <row r="52" spans="1:26" s="66" customFormat="1" x14ac:dyDescent="0.2">
      <c r="A52" s="97"/>
      <c r="B52" s="99"/>
      <c r="C52" s="97" t="s">
        <v>217</v>
      </c>
      <c r="D52" s="99"/>
      <c r="E52" s="99"/>
      <c r="F52" s="99"/>
      <c r="G52" s="85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68"/>
      <c r="W52" s="68"/>
      <c r="X52" s="68"/>
      <c r="Y52" s="68"/>
      <c r="Z52" s="68"/>
    </row>
    <row r="53" spans="1:26" s="66" customFormat="1" x14ac:dyDescent="0.2">
      <c r="A53" s="97"/>
      <c r="B53" s="99"/>
      <c r="C53" s="66" t="s">
        <v>323</v>
      </c>
      <c r="D53" s="99"/>
      <c r="E53" s="99"/>
      <c r="F53" s="99"/>
      <c r="G53" s="85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68"/>
      <c r="W53" s="68"/>
      <c r="X53" s="68"/>
      <c r="Y53" s="68"/>
      <c r="Z53" s="68"/>
    </row>
    <row r="54" spans="1:26" s="66" customFormat="1" x14ac:dyDescent="0.2">
      <c r="A54" s="97"/>
      <c r="B54" s="99"/>
      <c r="C54" s="97" t="s">
        <v>566</v>
      </c>
      <c r="D54" s="99"/>
      <c r="E54" s="99"/>
      <c r="F54" s="99"/>
      <c r="G54" s="85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68"/>
      <c r="W54" s="68"/>
      <c r="X54" s="68"/>
      <c r="Y54" s="68"/>
      <c r="Z54" s="68"/>
    </row>
    <row r="55" spans="1:26" s="66" customFormat="1" x14ac:dyDescent="0.2">
      <c r="A55" s="97"/>
      <c r="B55" s="114"/>
      <c r="C55" s="66" t="s">
        <v>23</v>
      </c>
      <c r="D55" s="67"/>
      <c r="E55" s="124" t="s">
        <v>562</v>
      </c>
      <c r="F55" s="125"/>
      <c r="G55" s="85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68"/>
      <c r="W55" s="68"/>
      <c r="X55" s="68"/>
      <c r="Y55" s="68"/>
      <c r="Z55" s="68"/>
    </row>
    <row r="56" spans="1:26" s="66" customFormat="1" x14ac:dyDescent="0.2">
      <c r="A56" s="97"/>
      <c r="B56" s="114"/>
      <c r="C56" s="66" t="s">
        <v>22</v>
      </c>
      <c r="D56" s="67"/>
      <c r="E56" s="124" t="s">
        <v>604</v>
      </c>
      <c r="F56" s="125"/>
      <c r="G56" s="85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68"/>
      <c r="W56" s="68"/>
      <c r="X56" s="68"/>
      <c r="Y56" s="68"/>
      <c r="Z56" s="68"/>
    </row>
    <row r="57" spans="1:26" s="66" customFormat="1" x14ac:dyDescent="0.2">
      <c r="A57" s="97"/>
      <c r="B57" s="99">
        <v>9</v>
      </c>
      <c r="C57" s="97" t="s">
        <v>8</v>
      </c>
      <c r="D57" s="106" t="s">
        <v>294</v>
      </c>
      <c r="E57" s="106" t="s">
        <v>7</v>
      </c>
      <c r="F57" s="90" t="s">
        <v>35</v>
      </c>
      <c r="G57" s="85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7"/>
    </row>
    <row r="58" spans="1:26" s="66" customFormat="1" x14ac:dyDescent="0.2">
      <c r="A58" s="97"/>
      <c r="B58" s="99">
        <v>1</v>
      </c>
      <c r="C58" s="97" t="s">
        <v>142</v>
      </c>
      <c r="D58" s="99" t="s">
        <v>85</v>
      </c>
      <c r="E58" s="111"/>
      <c r="F58" s="113">
        <f>E58*B58</f>
        <v>0</v>
      </c>
      <c r="G58" s="87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</row>
    <row r="59" spans="1:26" s="87" customFormat="1" x14ac:dyDescent="0.2">
      <c r="A59" s="89"/>
      <c r="B59" s="90"/>
      <c r="C59" s="89" t="s">
        <v>379</v>
      </c>
      <c r="D59" s="90"/>
      <c r="E59" s="90"/>
      <c r="F59" s="90"/>
    </row>
    <row r="60" spans="1:26" s="87" customFormat="1" x14ac:dyDescent="0.2">
      <c r="A60" s="89"/>
      <c r="B60" s="90"/>
      <c r="C60" s="89" t="s">
        <v>481</v>
      </c>
      <c r="D60" s="90"/>
      <c r="E60" s="90"/>
      <c r="F60" s="90"/>
    </row>
    <row r="61" spans="1:26" s="87" customFormat="1" x14ac:dyDescent="0.2">
      <c r="A61" s="89"/>
      <c r="B61" s="106"/>
      <c r="C61" s="89" t="s">
        <v>478</v>
      </c>
      <c r="D61" s="106"/>
      <c r="E61" s="85"/>
      <c r="F61" s="85"/>
    </row>
    <row r="62" spans="1:26" s="87" customFormat="1" x14ac:dyDescent="0.2">
      <c r="A62" s="89"/>
      <c r="B62" s="90"/>
      <c r="C62" s="89" t="s">
        <v>475</v>
      </c>
      <c r="D62" s="90"/>
      <c r="E62" s="90"/>
      <c r="F62" s="90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</row>
    <row r="63" spans="1:26" s="87" customFormat="1" x14ac:dyDescent="0.2">
      <c r="A63" s="89"/>
      <c r="B63" s="90"/>
      <c r="C63" s="89" t="s">
        <v>479</v>
      </c>
      <c r="D63" s="90"/>
      <c r="E63" s="90"/>
      <c r="F63" s="90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</row>
    <row r="64" spans="1:26" s="87" customFormat="1" x14ac:dyDescent="0.2">
      <c r="A64" s="89"/>
      <c r="B64" s="90"/>
      <c r="C64" s="89" t="s">
        <v>480</v>
      </c>
      <c r="D64" s="90"/>
      <c r="E64" s="90"/>
      <c r="F64" s="90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</row>
    <row r="65" spans="1:33" s="87" customFormat="1" x14ac:dyDescent="0.2">
      <c r="A65" s="89"/>
      <c r="B65" s="90"/>
      <c r="C65" s="89" t="s">
        <v>605</v>
      </c>
      <c r="D65" s="90"/>
      <c r="E65" s="90"/>
      <c r="F65" s="90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</row>
    <row r="66" spans="1:33" s="66" customFormat="1" x14ac:dyDescent="0.2">
      <c r="A66" s="97"/>
      <c r="B66" s="114"/>
      <c r="C66" s="66" t="s">
        <v>23</v>
      </c>
      <c r="D66" s="67"/>
      <c r="E66" s="84"/>
      <c r="F66" s="70"/>
      <c r="G66" s="87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</row>
    <row r="67" spans="1:33" s="66" customFormat="1" x14ac:dyDescent="0.2">
      <c r="A67" s="97"/>
      <c r="B67" s="114"/>
      <c r="C67" s="66" t="s">
        <v>22</v>
      </c>
      <c r="D67" s="67"/>
      <c r="E67" s="84"/>
      <c r="F67" s="70"/>
      <c r="G67" s="87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</row>
    <row r="68" spans="1:33" s="66" customFormat="1" x14ac:dyDescent="0.2">
      <c r="A68" s="93"/>
      <c r="B68" s="99">
        <v>2</v>
      </c>
      <c r="C68" s="97" t="s">
        <v>218</v>
      </c>
      <c r="D68" s="67" t="s">
        <v>143</v>
      </c>
      <c r="E68" s="111"/>
      <c r="F68" s="113">
        <f>E68*B68</f>
        <v>0</v>
      </c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68"/>
      <c r="W68" s="68"/>
      <c r="X68" s="68"/>
      <c r="Y68" s="68"/>
      <c r="Z68" s="68"/>
    </row>
    <row r="69" spans="1:33" s="66" customFormat="1" x14ac:dyDescent="0.2">
      <c r="A69" s="93"/>
      <c r="B69" s="99"/>
      <c r="C69" s="97" t="s">
        <v>245</v>
      </c>
      <c r="D69" s="99"/>
      <c r="E69" s="84"/>
      <c r="F69" s="70"/>
      <c r="G69" s="87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68"/>
      <c r="W69" s="68"/>
      <c r="X69" s="68"/>
      <c r="Y69" s="68"/>
      <c r="Z69" s="68"/>
    </row>
    <row r="70" spans="1:33" s="66" customFormat="1" x14ac:dyDescent="0.2">
      <c r="A70" s="93"/>
      <c r="B70" s="99"/>
      <c r="C70" s="97" t="s">
        <v>219</v>
      </c>
      <c r="D70" s="99"/>
      <c r="E70" s="82"/>
      <c r="F70" s="298" t="s">
        <v>220</v>
      </c>
      <c r="G70" s="87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68"/>
      <c r="W70" s="68"/>
      <c r="X70" s="68"/>
      <c r="Y70" s="68"/>
      <c r="Z70" s="68"/>
    </row>
    <row r="71" spans="1:33" s="66" customFormat="1" x14ac:dyDescent="0.2">
      <c r="A71" s="93"/>
      <c r="B71" s="114"/>
      <c r="C71" s="66" t="s">
        <v>23</v>
      </c>
      <c r="D71" s="67"/>
      <c r="E71" s="124" t="s">
        <v>562</v>
      </c>
      <c r="F71" s="125"/>
      <c r="G71" s="87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68"/>
      <c r="W71" s="68"/>
      <c r="X71" s="68"/>
      <c r="Y71" s="68"/>
      <c r="Z71" s="68"/>
    </row>
    <row r="72" spans="1:33" s="66" customFormat="1" x14ac:dyDescent="0.2">
      <c r="A72" s="93"/>
      <c r="B72" s="114"/>
      <c r="C72" s="66" t="s">
        <v>22</v>
      </c>
      <c r="D72" s="67"/>
      <c r="E72" s="84"/>
      <c r="F72" s="70"/>
      <c r="G72" s="87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68"/>
      <c r="W72" s="68"/>
      <c r="X72" s="68"/>
      <c r="Y72" s="68"/>
      <c r="Z72" s="68"/>
    </row>
    <row r="73" spans="1:33" s="66" customFormat="1" x14ac:dyDescent="0.2">
      <c r="A73" s="97"/>
      <c r="B73" s="99">
        <v>1</v>
      </c>
      <c r="C73" s="97" t="s">
        <v>221</v>
      </c>
      <c r="D73" s="99" t="s">
        <v>85</v>
      </c>
      <c r="E73" s="111"/>
      <c r="F73" s="113">
        <f>E73*B73</f>
        <v>0</v>
      </c>
      <c r="G73" s="87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68"/>
      <c r="W73" s="68"/>
      <c r="X73" s="68"/>
      <c r="Y73" s="68"/>
      <c r="Z73" s="68"/>
    </row>
    <row r="74" spans="1:33" s="66" customFormat="1" x14ac:dyDescent="0.2">
      <c r="A74" s="50"/>
      <c r="B74" s="99">
        <v>1</v>
      </c>
      <c r="C74" s="89" t="s">
        <v>46</v>
      </c>
      <c r="D74" s="99" t="s">
        <v>47</v>
      </c>
      <c r="E74" s="106" t="s">
        <v>7</v>
      </c>
      <c r="F74" s="90" t="s">
        <v>35</v>
      </c>
      <c r="G74" s="87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</row>
    <row r="75" spans="1:33" s="66" customFormat="1" x14ac:dyDescent="0.2">
      <c r="A75" s="50"/>
      <c r="B75" s="67"/>
      <c r="C75" s="97" t="s">
        <v>244</v>
      </c>
      <c r="D75" s="67"/>
      <c r="E75" s="67"/>
      <c r="F75" s="67"/>
      <c r="G75" s="87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68"/>
      <c r="W75" s="68"/>
      <c r="X75" s="68"/>
      <c r="Y75" s="68"/>
      <c r="Z75" s="68"/>
    </row>
    <row r="76" spans="1:33" s="59" customFormat="1" x14ac:dyDescent="0.2">
      <c r="A76" s="30"/>
      <c r="B76" s="31"/>
      <c r="C76" s="29"/>
      <c r="D76" s="31"/>
      <c r="E76" s="31"/>
      <c r="F76" s="31"/>
      <c r="G76" s="170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76"/>
      <c r="AD76" s="29"/>
      <c r="AE76" s="29"/>
      <c r="AF76" s="29"/>
      <c r="AG76" s="29"/>
    </row>
    <row r="77" spans="1:33" s="59" customFormat="1" x14ac:dyDescent="0.2">
      <c r="A77" s="30"/>
      <c r="B77" s="31"/>
      <c r="C77" s="29"/>
      <c r="D77" s="31"/>
      <c r="E77" s="31"/>
      <c r="F77" s="31"/>
      <c r="G77" s="170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76"/>
      <c r="AD77" s="29"/>
      <c r="AE77" s="29"/>
      <c r="AF77" s="29"/>
      <c r="AG77" s="29"/>
    </row>
    <row r="78" spans="1:33" s="59" customFormat="1" x14ac:dyDescent="0.2">
      <c r="A78" s="299" t="s">
        <v>174</v>
      </c>
      <c r="B78" s="51" t="s">
        <v>149</v>
      </c>
      <c r="C78" s="37"/>
      <c r="D78" s="216"/>
      <c r="E78" s="33"/>
      <c r="F78" s="33"/>
      <c r="G78" s="170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76"/>
      <c r="AD78" s="29"/>
      <c r="AE78" s="29"/>
      <c r="AF78" s="29"/>
      <c r="AG78" s="29"/>
    </row>
    <row r="79" spans="1:33" s="66" customFormat="1" x14ac:dyDescent="0.2">
      <c r="A79" s="97"/>
      <c r="B79" s="106">
        <v>1</v>
      </c>
      <c r="C79" s="97" t="s">
        <v>328</v>
      </c>
      <c r="D79" s="99">
        <v>14405</v>
      </c>
      <c r="E79" s="106" t="s">
        <v>7</v>
      </c>
      <c r="F79" s="90" t="s">
        <v>35</v>
      </c>
      <c r="G79" s="87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</row>
    <row r="80" spans="1:33" s="66" customFormat="1" x14ac:dyDescent="0.2">
      <c r="A80" s="97"/>
      <c r="B80" s="99">
        <v>1</v>
      </c>
      <c r="C80" s="97" t="s">
        <v>70</v>
      </c>
      <c r="D80" s="99" t="s">
        <v>132</v>
      </c>
      <c r="E80" s="106" t="s">
        <v>7</v>
      </c>
      <c r="F80" s="90" t="s">
        <v>35</v>
      </c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</row>
    <row r="81" spans="1:33" s="66" customFormat="1" x14ac:dyDescent="0.2">
      <c r="A81" s="89"/>
      <c r="B81" s="99"/>
      <c r="C81" s="97" t="s">
        <v>45</v>
      </c>
      <c r="D81" s="99"/>
      <c r="E81" s="99"/>
      <c r="F81" s="99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</row>
    <row r="82" spans="1:33" s="66" customFormat="1" x14ac:dyDescent="0.2">
      <c r="A82" s="89"/>
      <c r="B82" s="67"/>
      <c r="C82" s="97" t="s">
        <v>66</v>
      </c>
      <c r="D82" s="67"/>
      <c r="E82" s="67"/>
      <c r="F82" s="67"/>
      <c r="G82" s="87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</row>
    <row r="83" spans="1:33" s="59" customFormat="1" x14ac:dyDescent="0.2">
      <c r="A83" s="173"/>
      <c r="B83" s="300"/>
      <c r="C83" s="301"/>
      <c r="D83" s="33"/>
      <c r="E83" s="33"/>
      <c r="F83" s="33"/>
      <c r="G83" s="170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58"/>
      <c r="AD83" s="29"/>
      <c r="AE83" s="29"/>
      <c r="AF83" s="29"/>
      <c r="AG83" s="29"/>
    </row>
    <row r="84" spans="1:33" s="59" customFormat="1" x14ac:dyDescent="0.2">
      <c r="A84" s="173"/>
      <c r="B84" s="300"/>
      <c r="C84" s="301"/>
      <c r="D84" s="33"/>
      <c r="E84" s="33"/>
      <c r="F84" s="33"/>
      <c r="G84" s="170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58"/>
      <c r="AD84" s="29"/>
      <c r="AE84" s="29"/>
      <c r="AF84" s="29"/>
      <c r="AG84" s="29"/>
    </row>
    <row r="85" spans="1:33" s="59" customFormat="1" x14ac:dyDescent="0.2">
      <c r="A85" s="104" t="s">
        <v>175</v>
      </c>
      <c r="B85" s="51" t="s">
        <v>150</v>
      </c>
      <c r="C85" s="37"/>
      <c r="D85" s="216"/>
      <c r="E85" s="33"/>
      <c r="F85" s="33"/>
      <c r="G85" s="87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58"/>
      <c r="AD85" s="29"/>
      <c r="AE85" s="29"/>
      <c r="AF85" s="29"/>
      <c r="AG85" s="29"/>
    </row>
    <row r="86" spans="1:33" s="66" customFormat="1" x14ac:dyDescent="0.2">
      <c r="A86" s="97"/>
      <c r="B86" s="99">
        <v>1</v>
      </c>
      <c r="C86" s="89" t="s">
        <v>514</v>
      </c>
      <c r="D86" s="106">
        <v>14811</v>
      </c>
      <c r="E86" s="99" t="s">
        <v>7</v>
      </c>
      <c r="F86" s="67" t="s">
        <v>35</v>
      </c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</row>
    <row r="87" spans="1:33" s="66" customFormat="1" x14ac:dyDescent="0.2">
      <c r="A87" s="97"/>
      <c r="B87" s="99">
        <v>10</v>
      </c>
      <c r="C87" s="89" t="s">
        <v>515</v>
      </c>
      <c r="D87" s="106">
        <v>14811</v>
      </c>
      <c r="E87" s="99" t="s">
        <v>7</v>
      </c>
      <c r="F87" s="67" t="s">
        <v>35</v>
      </c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</row>
    <row r="88" spans="1:33" s="66" customFormat="1" x14ac:dyDescent="0.2">
      <c r="A88" s="89"/>
      <c r="B88" s="106">
        <v>9</v>
      </c>
      <c r="C88" s="89" t="s">
        <v>516</v>
      </c>
      <c r="D88" s="106">
        <v>14811</v>
      </c>
      <c r="E88" s="99" t="s">
        <v>7</v>
      </c>
      <c r="F88" s="67" t="s">
        <v>35</v>
      </c>
      <c r="G88" s="87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</row>
    <row r="89" spans="1:33" s="66" customFormat="1" x14ac:dyDescent="0.2">
      <c r="A89" s="89"/>
      <c r="B89" s="106">
        <v>2</v>
      </c>
      <c r="C89" s="87" t="s">
        <v>517</v>
      </c>
      <c r="D89" s="106">
        <v>14811</v>
      </c>
      <c r="E89" s="99" t="s">
        <v>7</v>
      </c>
      <c r="F89" s="67" t="s">
        <v>35</v>
      </c>
      <c r="G89" s="87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68"/>
      <c r="W89" s="68"/>
      <c r="X89" s="68"/>
      <c r="Y89" s="68"/>
      <c r="Z89" s="68"/>
    </row>
    <row r="90" spans="1:33" s="66" customFormat="1" x14ac:dyDescent="0.2">
      <c r="A90" s="89"/>
      <c r="B90" s="106"/>
      <c r="C90" s="87" t="s">
        <v>308</v>
      </c>
      <c r="D90" s="106"/>
      <c r="E90" s="99"/>
      <c r="F90" s="67"/>
      <c r="G90" s="87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68"/>
      <c r="W90" s="68"/>
      <c r="X90" s="68"/>
      <c r="Y90" s="68"/>
      <c r="Z90" s="68"/>
    </row>
    <row r="91" spans="1:33" s="66" customFormat="1" x14ac:dyDescent="0.2">
      <c r="A91" s="89"/>
      <c r="B91" s="106">
        <v>2</v>
      </c>
      <c r="C91" s="87" t="s">
        <v>440</v>
      </c>
      <c r="D91" s="106">
        <v>14811</v>
      </c>
      <c r="E91" s="99" t="s">
        <v>7</v>
      </c>
      <c r="F91" s="67" t="s">
        <v>35</v>
      </c>
      <c r="G91" s="87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68"/>
      <c r="W91" s="68"/>
      <c r="X91" s="68"/>
      <c r="Y91" s="68"/>
      <c r="Z91" s="68"/>
    </row>
    <row r="92" spans="1:33" s="66" customFormat="1" x14ac:dyDescent="0.2">
      <c r="A92" s="87"/>
      <c r="B92" s="106"/>
      <c r="C92" s="87" t="s">
        <v>308</v>
      </c>
      <c r="D92" s="106"/>
      <c r="E92" s="99"/>
      <c r="F92" s="67"/>
      <c r="G92" s="87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68"/>
      <c r="W92" s="68"/>
      <c r="X92" s="68"/>
      <c r="Y92" s="68"/>
      <c r="Z92" s="68"/>
    </row>
    <row r="93" spans="1:33" s="66" customFormat="1" x14ac:dyDescent="0.2">
      <c r="A93" s="87"/>
      <c r="B93" s="90">
        <v>4</v>
      </c>
      <c r="C93" s="87" t="s">
        <v>317</v>
      </c>
      <c r="D93" s="106" t="s">
        <v>88</v>
      </c>
      <c r="E93" s="99" t="s">
        <v>7</v>
      </c>
      <c r="F93" s="67" t="s">
        <v>35</v>
      </c>
      <c r="G93" s="87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</row>
    <row r="94" spans="1:33" s="66" customFormat="1" x14ac:dyDescent="0.2">
      <c r="B94" s="67"/>
      <c r="C94" s="66" t="s">
        <v>222</v>
      </c>
      <c r="D94" s="67"/>
      <c r="E94" s="67"/>
      <c r="F94" s="67"/>
      <c r="G94" s="87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</row>
    <row r="95" spans="1:33" s="87" customFormat="1" x14ac:dyDescent="0.2">
      <c r="B95" s="90"/>
      <c r="C95" s="87" t="s">
        <v>89</v>
      </c>
      <c r="D95" s="106"/>
      <c r="E95" s="106"/>
      <c r="F95" s="10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</row>
    <row r="96" spans="1:33" s="87" customFormat="1" x14ac:dyDescent="0.2">
      <c r="B96" s="90">
        <v>1</v>
      </c>
      <c r="C96" s="87" t="s">
        <v>569</v>
      </c>
      <c r="D96" s="90">
        <v>14362</v>
      </c>
      <c r="E96" s="106" t="s">
        <v>7</v>
      </c>
      <c r="F96" s="90" t="s">
        <v>35</v>
      </c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</row>
    <row r="97" spans="1:29" s="87" customFormat="1" x14ac:dyDescent="0.2">
      <c r="B97" s="90">
        <v>1</v>
      </c>
      <c r="C97" s="89" t="s">
        <v>151</v>
      </c>
      <c r="D97" s="106" t="s">
        <v>85</v>
      </c>
      <c r="E97" s="106" t="s">
        <v>7</v>
      </c>
      <c r="F97" s="90" t="s">
        <v>35</v>
      </c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</row>
    <row r="98" spans="1:29" s="87" customFormat="1" x14ac:dyDescent="0.2">
      <c r="B98" s="90">
        <v>1</v>
      </c>
      <c r="C98" s="87" t="s">
        <v>152</v>
      </c>
      <c r="D98" s="106">
        <v>14375</v>
      </c>
      <c r="E98" s="106" t="s">
        <v>7</v>
      </c>
      <c r="F98" s="90" t="s">
        <v>35</v>
      </c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</row>
    <row r="99" spans="1:29" s="66" customFormat="1" x14ac:dyDescent="0.2">
      <c r="A99" s="87"/>
      <c r="B99" s="90">
        <v>1</v>
      </c>
      <c r="C99" s="66" t="s">
        <v>153</v>
      </c>
      <c r="D99" s="106" t="s">
        <v>413</v>
      </c>
      <c r="E99" s="106" t="s">
        <v>7</v>
      </c>
      <c r="F99" s="90" t="s">
        <v>35</v>
      </c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</row>
    <row r="100" spans="1:29" s="66" customFormat="1" x14ac:dyDescent="0.2">
      <c r="A100" s="87"/>
      <c r="B100" s="90">
        <v>1</v>
      </c>
      <c r="C100" s="66" t="s">
        <v>483</v>
      </c>
      <c r="D100" s="106" t="s">
        <v>413</v>
      </c>
      <c r="E100" s="106" t="s">
        <v>7</v>
      </c>
      <c r="F100" s="90" t="s">
        <v>35</v>
      </c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</row>
    <row r="101" spans="1:29" s="66" customFormat="1" x14ac:dyDescent="0.2">
      <c r="B101" s="67">
        <v>2</v>
      </c>
      <c r="C101" s="66" t="s">
        <v>154</v>
      </c>
      <c r="D101" s="99">
        <v>14342</v>
      </c>
      <c r="E101" s="106" t="s">
        <v>7</v>
      </c>
      <c r="F101" s="90" t="s">
        <v>35</v>
      </c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</row>
    <row r="102" spans="1:29" s="66" customFormat="1" x14ac:dyDescent="0.2">
      <c r="B102" s="67">
        <v>1</v>
      </c>
      <c r="C102" s="97" t="s">
        <v>155</v>
      </c>
      <c r="D102" s="99">
        <v>14341</v>
      </c>
      <c r="E102" s="106" t="s">
        <v>7</v>
      </c>
      <c r="F102" s="90" t="s">
        <v>35</v>
      </c>
      <c r="G102" s="87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</row>
    <row r="103" spans="1:29" s="66" customFormat="1" x14ac:dyDescent="0.2">
      <c r="B103" s="67">
        <v>1</v>
      </c>
      <c r="C103" s="87" t="s">
        <v>319</v>
      </c>
      <c r="D103" s="67" t="s">
        <v>103</v>
      </c>
      <c r="E103" s="99" t="s">
        <v>7</v>
      </c>
      <c r="F103" s="67" t="s">
        <v>35</v>
      </c>
      <c r="G103" s="87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7"/>
    </row>
    <row r="104" spans="1:29" s="66" customFormat="1" x14ac:dyDescent="0.2">
      <c r="B104" s="90">
        <v>1</v>
      </c>
      <c r="C104" s="66" t="s">
        <v>156</v>
      </c>
      <c r="D104" s="67">
        <v>14368</v>
      </c>
      <c r="E104" s="99" t="s">
        <v>7</v>
      </c>
      <c r="F104" s="67" t="s">
        <v>35</v>
      </c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7"/>
    </row>
    <row r="105" spans="1:29" s="66" customFormat="1" x14ac:dyDescent="0.2">
      <c r="B105" s="67">
        <v>3</v>
      </c>
      <c r="C105" s="87" t="s">
        <v>320</v>
      </c>
      <c r="D105" s="99" t="s">
        <v>68</v>
      </c>
      <c r="E105" s="99" t="s">
        <v>7</v>
      </c>
      <c r="F105" s="67" t="s">
        <v>35</v>
      </c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7"/>
    </row>
    <row r="106" spans="1:29" s="66" customFormat="1" x14ac:dyDescent="0.2">
      <c r="B106" s="114"/>
      <c r="C106" s="66" t="s">
        <v>23</v>
      </c>
      <c r="D106" s="67"/>
      <c r="E106" s="124" t="s">
        <v>570</v>
      </c>
      <c r="F106" s="125"/>
      <c r="G106" s="87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68"/>
      <c r="W106" s="68"/>
      <c r="X106" s="68"/>
      <c r="Y106" s="68"/>
      <c r="Z106" s="68"/>
    </row>
    <row r="107" spans="1:29" s="66" customFormat="1" x14ac:dyDescent="0.2">
      <c r="B107" s="114"/>
      <c r="C107" s="66" t="s">
        <v>22</v>
      </c>
      <c r="D107" s="67"/>
      <c r="E107" s="124" t="s">
        <v>606</v>
      </c>
      <c r="F107" s="125"/>
      <c r="G107" s="87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68"/>
      <c r="W107" s="68"/>
      <c r="X107" s="68"/>
      <c r="Y107" s="68"/>
      <c r="Z107" s="68"/>
    </row>
    <row r="108" spans="1:29" s="307" customFormat="1" x14ac:dyDescent="0.2">
      <c r="A108" s="302"/>
      <c r="B108" s="303"/>
      <c r="C108" s="302"/>
      <c r="D108" s="303"/>
      <c r="E108" s="304"/>
      <c r="F108" s="305"/>
      <c r="G108" s="170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  <c r="S108" s="168"/>
      <c r="T108" s="168"/>
      <c r="U108" s="168"/>
      <c r="V108" s="76"/>
      <c r="W108" s="306"/>
      <c r="X108" s="306"/>
      <c r="Y108" s="306"/>
      <c r="Z108" s="306"/>
      <c r="AA108" s="306"/>
      <c r="AB108" s="306"/>
      <c r="AC108" s="306"/>
    </row>
    <row r="109" spans="1:29" s="87" customFormat="1" x14ac:dyDescent="0.2">
      <c r="B109" s="90">
        <v>1</v>
      </c>
      <c r="C109" s="87" t="s">
        <v>67</v>
      </c>
      <c r="D109" s="106" t="s">
        <v>68</v>
      </c>
      <c r="E109" s="106" t="s">
        <v>7</v>
      </c>
      <c r="F109" s="90" t="s">
        <v>35</v>
      </c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</row>
    <row r="110" spans="1:29" s="87" customFormat="1" x14ac:dyDescent="0.2">
      <c r="B110" s="90"/>
      <c r="C110" s="87" t="s">
        <v>486</v>
      </c>
      <c r="D110" s="90"/>
      <c r="E110" s="90"/>
      <c r="F110" s="90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</row>
    <row r="111" spans="1:29" s="87" customFormat="1" x14ac:dyDescent="0.2">
      <c r="B111" s="90"/>
      <c r="C111" s="89" t="s">
        <v>487</v>
      </c>
      <c r="D111" s="106"/>
      <c r="E111" s="106"/>
      <c r="F111" s="165"/>
    </row>
    <row r="112" spans="1:29" s="87" customFormat="1" x14ac:dyDescent="0.2">
      <c r="B112" s="90"/>
      <c r="C112" s="89" t="s">
        <v>354</v>
      </c>
      <c r="D112" s="106"/>
      <c r="E112" s="106"/>
      <c r="F112" s="165"/>
    </row>
    <row r="113" spans="1:27" s="87" customFormat="1" x14ac:dyDescent="0.2">
      <c r="B113" s="90"/>
      <c r="C113" s="89" t="s">
        <v>353</v>
      </c>
      <c r="D113" s="106"/>
      <c r="E113" s="106"/>
      <c r="F113" s="165"/>
    </row>
    <row r="114" spans="1:27" s="87" customFormat="1" x14ac:dyDescent="0.2">
      <c r="B114" s="90"/>
      <c r="C114" s="87" t="s">
        <v>23</v>
      </c>
      <c r="D114" s="90"/>
      <c r="E114" s="124" t="s">
        <v>570</v>
      </c>
      <c r="F114" s="125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27" s="87" customFormat="1" x14ac:dyDescent="0.2">
      <c r="B115" s="90"/>
      <c r="C115" s="87" t="s">
        <v>22</v>
      </c>
      <c r="D115" s="90"/>
      <c r="E115" s="124" t="s">
        <v>606</v>
      </c>
      <c r="F115" s="125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27" s="169" customFormat="1" x14ac:dyDescent="0.2">
      <c r="A116" s="76"/>
      <c r="B116" s="319"/>
      <c r="C116" s="76"/>
      <c r="D116" s="319"/>
      <c r="E116" s="371"/>
      <c r="F116" s="371"/>
      <c r="G116" s="170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76"/>
    </row>
    <row r="117" spans="1:27" s="66" customFormat="1" x14ac:dyDescent="0.2">
      <c r="B117" s="67">
        <v>2</v>
      </c>
      <c r="C117" s="97" t="s">
        <v>144</v>
      </c>
      <c r="D117" s="99">
        <v>14920</v>
      </c>
      <c r="E117" s="106" t="s">
        <v>7</v>
      </c>
      <c r="F117" s="90" t="s">
        <v>35</v>
      </c>
      <c r="G117" s="87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</row>
    <row r="118" spans="1:27" s="87" customFormat="1" x14ac:dyDescent="0.2">
      <c r="B118" s="90">
        <v>3</v>
      </c>
      <c r="C118" s="87" t="s">
        <v>295</v>
      </c>
      <c r="D118" s="106">
        <v>14828</v>
      </c>
      <c r="E118" s="106" t="s">
        <v>7</v>
      </c>
      <c r="F118" s="90" t="s">
        <v>35</v>
      </c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</row>
    <row r="119" spans="1:27" s="66" customFormat="1" x14ac:dyDescent="0.2">
      <c r="A119" s="87"/>
      <c r="B119" s="67">
        <v>3</v>
      </c>
      <c r="C119" s="66" t="s">
        <v>36</v>
      </c>
      <c r="D119" s="99" t="s">
        <v>145</v>
      </c>
      <c r="E119" s="111"/>
      <c r="F119" s="113">
        <f>E119*B119</f>
        <v>0</v>
      </c>
      <c r="G119" s="87"/>
      <c r="H119" s="85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</row>
    <row r="120" spans="1:27" s="66" customFormat="1" x14ac:dyDescent="0.2">
      <c r="A120" s="103"/>
      <c r="B120" s="309">
        <v>3</v>
      </c>
      <c r="C120" s="88" t="s">
        <v>14</v>
      </c>
      <c r="D120" s="147" t="s">
        <v>15</v>
      </c>
      <c r="E120" s="99" t="s">
        <v>7</v>
      </c>
      <c r="F120" s="99" t="s">
        <v>19</v>
      </c>
      <c r="G120" s="87"/>
      <c r="H120" s="85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</row>
    <row r="121" spans="1:27" s="66" customFormat="1" x14ac:dyDescent="0.2">
      <c r="B121" s="67">
        <v>3</v>
      </c>
      <c r="C121" s="66" t="s">
        <v>16</v>
      </c>
      <c r="D121" s="99" t="s">
        <v>17</v>
      </c>
      <c r="E121" s="106" t="s">
        <v>7</v>
      </c>
      <c r="F121" s="90" t="s">
        <v>35</v>
      </c>
      <c r="G121" s="87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68"/>
      <c r="W121" s="68"/>
      <c r="X121" s="68"/>
      <c r="Y121" s="68"/>
      <c r="Z121" s="68"/>
    </row>
    <row r="122" spans="1:27" s="66" customFormat="1" x14ac:dyDescent="0.2">
      <c r="B122" s="67">
        <v>1</v>
      </c>
      <c r="C122" s="66" t="s">
        <v>157</v>
      </c>
      <c r="D122" s="99">
        <v>3223</v>
      </c>
      <c r="E122" s="106" t="s">
        <v>7</v>
      </c>
      <c r="F122" s="90" t="s">
        <v>35</v>
      </c>
      <c r="G122" s="87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68"/>
      <c r="W122" s="68"/>
      <c r="X122" s="68"/>
      <c r="Y122" s="68"/>
      <c r="Z122" s="68"/>
    </row>
    <row r="123" spans="1:27" s="66" customFormat="1" x14ac:dyDescent="0.2">
      <c r="B123" s="67">
        <v>1</v>
      </c>
      <c r="C123" s="66" t="s">
        <v>158</v>
      </c>
      <c r="D123" s="99">
        <v>3223</v>
      </c>
      <c r="E123" s="106" t="s">
        <v>7</v>
      </c>
      <c r="F123" s="90" t="s">
        <v>35</v>
      </c>
      <c r="G123" s="87"/>
      <c r="H123" s="85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</row>
    <row r="124" spans="1:27" s="66" customFormat="1" x14ac:dyDescent="0.2">
      <c r="B124" s="67">
        <v>1</v>
      </c>
      <c r="C124" s="97" t="s">
        <v>130</v>
      </c>
      <c r="D124" s="99" t="s">
        <v>85</v>
      </c>
      <c r="E124" s="106" t="s">
        <v>7</v>
      </c>
      <c r="F124" s="90" t="s">
        <v>35</v>
      </c>
      <c r="G124" s="87"/>
      <c r="H124" s="85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</row>
    <row r="125" spans="1:27" s="118" customFormat="1" x14ac:dyDescent="0.2">
      <c r="A125" s="66"/>
      <c r="B125" s="90">
        <v>1</v>
      </c>
      <c r="C125" s="87" t="s">
        <v>337</v>
      </c>
      <c r="D125" s="67">
        <v>14346</v>
      </c>
      <c r="E125" s="111"/>
      <c r="F125" s="113">
        <f>E125*B125</f>
        <v>0</v>
      </c>
      <c r="G125" s="87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7"/>
      <c r="W125" s="101"/>
      <c r="X125" s="101"/>
      <c r="Y125" s="101"/>
      <c r="Z125" s="101"/>
      <c r="AA125" s="101"/>
    </row>
    <row r="126" spans="1:27" s="66" customFormat="1" x14ac:dyDescent="0.2">
      <c r="B126" s="114"/>
      <c r="C126" s="66" t="s">
        <v>23</v>
      </c>
      <c r="D126" s="67"/>
      <c r="E126" s="84"/>
      <c r="F126" s="70"/>
      <c r="G126" s="87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68"/>
      <c r="W126" s="68"/>
      <c r="X126" s="68"/>
      <c r="Y126" s="68"/>
      <c r="Z126" s="68"/>
    </row>
    <row r="127" spans="1:27" s="66" customFormat="1" x14ac:dyDescent="0.2">
      <c r="B127" s="114"/>
      <c r="C127" s="66" t="s">
        <v>22</v>
      </c>
      <c r="D127" s="67"/>
      <c r="E127" s="84"/>
      <c r="F127" s="70"/>
      <c r="G127" s="87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68"/>
      <c r="W127" s="68"/>
      <c r="X127" s="68"/>
      <c r="Y127" s="68"/>
      <c r="Z127" s="68"/>
    </row>
    <row r="129" spans="1:33" s="59" customFormat="1" x14ac:dyDescent="0.2">
      <c r="A129" s="30"/>
      <c r="B129" s="31"/>
      <c r="C129" s="29"/>
      <c r="D129" s="31"/>
      <c r="E129" s="31"/>
      <c r="F129" s="31"/>
      <c r="G129" s="170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58"/>
      <c r="AD129" s="29"/>
      <c r="AE129" s="29"/>
      <c r="AF129" s="29"/>
      <c r="AG129" s="29"/>
    </row>
    <row r="130" spans="1:33" s="59" customFormat="1" x14ac:dyDescent="0.2">
      <c r="A130" s="93" t="s">
        <v>25</v>
      </c>
      <c r="B130" s="50" t="s">
        <v>159</v>
      </c>
      <c r="C130" s="37"/>
      <c r="D130" s="243"/>
      <c r="E130" s="31"/>
      <c r="F130" s="31"/>
      <c r="G130" s="170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58"/>
      <c r="AD130" s="29"/>
      <c r="AE130" s="29"/>
      <c r="AF130" s="29"/>
      <c r="AG130" s="29"/>
    </row>
    <row r="131" spans="1:33" s="66" customFormat="1" x14ac:dyDescent="0.2">
      <c r="A131" s="93"/>
      <c r="B131" s="67">
        <v>1</v>
      </c>
      <c r="C131" s="87" t="s">
        <v>18</v>
      </c>
      <c r="D131" s="90" t="s">
        <v>347</v>
      </c>
      <c r="E131" s="106" t="s">
        <v>7</v>
      </c>
      <c r="F131" s="90" t="s">
        <v>35</v>
      </c>
      <c r="G131" s="10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</row>
    <row r="132" spans="1:33" s="66" customFormat="1" x14ac:dyDescent="0.2">
      <c r="A132" s="93"/>
      <c r="B132" s="67">
        <v>1</v>
      </c>
      <c r="C132" s="87" t="s">
        <v>309</v>
      </c>
      <c r="D132" s="90" t="s">
        <v>347</v>
      </c>
      <c r="E132" s="111"/>
      <c r="F132" s="113">
        <f t="shared" ref="F132" si="0">E132*B132</f>
        <v>0</v>
      </c>
      <c r="G132" s="10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</row>
    <row r="133" spans="1:33" s="66" customFormat="1" x14ac:dyDescent="0.2">
      <c r="B133" s="90">
        <v>4</v>
      </c>
      <c r="C133" s="87" t="s">
        <v>488</v>
      </c>
      <c r="D133" s="99">
        <v>14920</v>
      </c>
      <c r="E133" s="106" t="s">
        <v>7</v>
      </c>
      <c r="F133" s="90" t="s">
        <v>35</v>
      </c>
      <c r="G133" s="10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</row>
    <row r="134" spans="1:33" s="66" customFormat="1" x14ac:dyDescent="0.2">
      <c r="B134" s="90">
        <v>4</v>
      </c>
      <c r="C134" s="87" t="s">
        <v>414</v>
      </c>
      <c r="D134" s="99">
        <v>14922</v>
      </c>
      <c r="E134" s="106" t="s">
        <v>7</v>
      </c>
      <c r="F134" s="90" t="s">
        <v>35</v>
      </c>
      <c r="G134" s="10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</row>
    <row r="135" spans="1:33" s="59" customFormat="1" x14ac:dyDescent="0.2">
      <c r="A135" s="29"/>
      <c r="B135" s="31"/>
      <c r="C135" s="173"/>
      <c r="D135" s="33"/>
      <c r="E135" s="33"/>
      <c r="F135" s="33"/>
      <c r="G135" s="170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58"/>
      <c r="AD135" s="29"/>
      <c r="AE135" s="29"/>
      <c r="AF135" s="29"/>
      <c r="AG135" s="29"/>
    </row>
    <row r="136" spans="1:33" s="59" customFormat="1" x14ac:dyDescent="0.2">
      <c r="A136" s="29"/>
      <c r="B136" s="31"/>
      <c r="C136" s="173"/>
      <c r="D136" s="33"/>
      <c r="E136" s="33"/>
      <c r="F136" s="33"/>
      <c r="G136" s="170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58"/>
      <c r="AD136" s="29"/>
      <c r="AE136" s="29"/>
      <c r="AF136" s="29"/>
      <c r="AG136" s="29"/>
    </row>
    <row r="137" spans="1:33" s="59" customFormat="1" x14ac:dyDescent="0.2">
      <c r="A137" s="93" t="s">
        <v>26</v>
      </c>
      <c r="B137" s="50" t="s">
        <v>160</v>
      </c>
      <c r="C137" s="37"/>
      <c r="D137" s="243"/>
      <c r="E137" s="291"/>
      <c r="F137" s="310"/>
      <c r="G137" s="106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58"/>
      <c r="AD137" s="29"/>
      <c r="AE137" s="29"/>
      <c r="AF137" s="29"/>
      <c r="AG137" s="29"/>
    </row>
    <row r="138" spans="1:33" s="101" customFormat="1" x14ac:dyDescent="0.2">
      <c r="A138" s="103"/>
      <c r="B138" s="90">
        <v>1</v>
      </c>
      <c r="C138" s="66" t="s">
        <v>297</v>
      </c>
      <c r="D138" s="99">
        <v>13155</v>
      </c>
      <c r="E138" s="111"/>
      <c r="F138" s="113">
        <f>E138*B138</f>
        <v>0</v>
      </c>
      <c r="G138" s="10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</row>
    <row r="139" spans="1:33" s="66" customFormat="1" x14ac:dyDescent="0.2">
      <c r="A139" s="103"/>
      <c r="B139" s="90"/>
      <c r="C139" s="66" t="s">
        <v>298</v>
      </c>
      <c r="D139" s="67"/>
      <c r="E139" s="67"/>
      <c r="F139" s="67"/>
      <c r="G139" s="10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</row>
    <row r="140" spans="1:33" s="66" customFormat="1" x14ac:dyDescent="0.2">
      <c r="A140" s="103"/>
      <c r="B140" s="114"/>
      <c r="C140" s="66" t="s">
        <v>23</v>
      </c>
      <c r="D140" s="67"/>
      <c r="E140" s="84"/>
      <c r="F140" s="70"/>
      <c r="G140" s="10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68"/>
      <c r="W140" s="68"/>
      <c r="X140" s="68"/>
      <c r="Y140" s="68"/>
      <c r="Z140" s="68"/>
    </row>
    <row r="141" spans="1:33" s="66" customFormat="1" x14ac:dyDescent="0.2">
      <c r="A141" s="103"/>
      <c r="B141" s="114"/>
      <c r="C141" s="66" t="s">
        <v>22</v>
      </c>
      <c r="D141" s="67"/>
      <c r="E141" s="84"/>
      <c r="F141" s="70"/>
      <c r="G141" s="10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68"/>
      <c r="W141" s="68"/>
      <c r="X141" s="68"/>
      <c r="Y141" s="68"/>
      <c r="Z141" s="68"/>
    </row>
    <row r="142" spans="1:33" s="66" customFormat="1" x14ac:dyDescent="0.2">
      <c r="A142" s="93"/>
      <c r="B142" s="67">
        <v>1</v>
      </c>
      <c r="C142" s="87" t="s">
        <v>310</v>
      </c>
      <c r="D142" s="67" t="s">
        <v>311</v>
      </c>
      <c r="E142" s="106" t="s">
        <v>7</v>
      </c>
      <c r="F142" s="90" t="s">
        <v>35</v>
      </c>
      <c r="G142" s="10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</row>
    <row r="143" spans="1:33" s="118" customFormat="1" x14ac:dyDescent="0.2">
      <c r="A143" s="93"/>
      <c r="B143" s="67">
        <v>1</v>
      </c>
      <c r="C143" s="66" t="s">
        <v>9</v>
      </c>
      <c r="D143" s="67" t="s">
        <v>21</v>
      </c>
      <c r="E143" s="106" t="s">
        <v>7</v>
      </c>
      <c r="F143" s="90" t="s">
        <v>35</v>
      </c>
      <c r="G143" s="10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101"/>
      <c r="W143" s="101"/>
      <c r="X143" s="101"/>
      <c r="Y143" s="101"/>
      <c r="Z143" s="101"/>
      <c r="AA143" s="101"/>
    </row>
    <row r="144" spans="1:33" s="118" customFormat="1" x14ac:dyDescent="0.2">
      <c r="B144" s="67">
        <v>1</v>
      </c>
      <c r="C144" s="66" t="s">
        <v>316</v>
      </c>
      <c r="D144" s="99" t="s">
        <v>85</v>
      </c>
      <c r="E144" s="111"/>
      <c r="F144" s="113">
        <f>E144*B144</f>
        <v>0</v>
      </c>
      <c r="G144" s="10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101"/>
      <c r="W144" s="101"/>
      <c r="X144" s="101"/>
      <c r="Y144" s="101"/>
      <c r="Z144" s="101"/>
      <c r="AA144" s="101"/>
    </row>
    <row r="145" spans="1:29" s="118" customFormat="1" x14ac:dyDescent="0.2">
      <c r="A145" s="148"/>
      <c r="B145" s="67"/>
      <c r="C145" s="66" t="s">
        <v>489</v>
      </c>
      <c r="D145" s="67"/>
      <c r="E145" s="67"/>
      <c r="F145" s="67"/>
      <c r="G145" s="10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101"/>
      <c r="W145" s="101"/>
      <c r="X145" s="101"/>
      <c r="Y145" s="101"/>
      <c r="Z145" s="101"/>
      <c r="AA145" s="101"/>
    </row>
    <row r="146" spans="1:29" x14ac:dyDescent="0.2">
      <c r="G146" s="106"/>
      <c r="V146" s="50"/>
    </row>
    <row r="147" spans="1:29" x14ac:dyDescent="0.2">
      <c r="A147" s="29"/>
      <c r="B147" s="337"/>
      <c r="C147" s="307"/>
      <c r="D147" s="305"/>
      <c r="E147" s="304"/>
      <c r="F147" s="305"/>
    </row>
    <row r="148" spans="1:29" s="30" customFormat="1" x14ac:dyDescent="0.2">
      <c r="A148" s="93" t="s">
        <v>166</v>
      </c>
      <c r="B148" s="50" t="s">
        <v>161</v>
      </c>
      <c r="C148" s="50"/>
      <c r="D148" s="38"/>
      <c r="E148" s="31"/>
      <c r="F148" s="31"/>
      <c r="G148" s="106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58"/>
      <c r="W148" s="64"/>
      <c r="X148" s="64"/>
      <c r="Y148" s="64"/>
      <c r="Z148" s="64"/>
      <c r="AA148" s="64"/>
      <c r="AB148" s="64"/>
      <c r="AC148" s="64"/>
    </row>
    <row r="149" spans="1:29" s="66" customFormat="1" x14ac:dyDescent="0.2">
      <c r="A149" s="118"/>
      <c r="B149" s="90">
        <v>3</v>
      </c>
      <c r="C149" s="87" t="s">
        <v>227</v>
      </c>
      <c r="D149" s="99">
        <v>14649</v>
      </c>
      <c r="E149" s="106" t="s">
        <v>7</v>
      </c>
      <c r="F149" s="90" t="s">
        <v>35</v>
      </c>
      <c r="G149" s="10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</row>
    <row r="150" spans="1:29" s="66" customFormat="1" x14ac:dyDescent="0.2">
      <c r="A150" s="118"/>
      <c r="B150" s="90"/>
      <c r="C150" s="87" t="s">
        <v>251</v>
      </c>
      <c r="D150" s="67"/>
      <c r="E150" s="67"/>
      <c r="F150" s="67"/>
      <c r="G150" s="10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68"/>
      <c r="W150" s="68"/>
      <c r="X150" s="68"/>
      <c r="Y150" s="68"/>
      <c r="Z150" s="68"/>
    </row>
    <row r="151" spans="1:29" s="66" customFormat="1" x14ac:dyDescent="0.2">
      <c r="A151" s="118"/>
      <c r="B151" s="114"/>
      <c r="C151" s="66" t="s">
        <v>23</v>
      </c>
      <c r="D151" s="67"/>
      <c r="E151" s="124" t="s">
        <v>591</v>
      </c>
      <c r="F151" s="125"/>
      <c r="G151" s="10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68"/>
      <c r="W151" s="68"/>
      <c r="X151" s="68"/>
      <c r="Y151" s="68"/>
      <c r="Z151" s="68"/>
    </row>
    <row r="152" spans="1:29" s="66" customFormat="1" x14ac:dyDescent="0.2">
      <c r="A152" s="118"/>
      <c r="B152" s="114"/>
      <c r="C152" s="66" t="s">
        <v>22</v>
      </c>
      <c r="D152" s="67"/>
      <c r="E152" s="124" t="s">
        <v>592</v>
      </c>
      <c r="F152" s="125"/>
      <c r="G152" s="10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68"/>
      <c r="W152" s="68"/>
      <c r="X152" s="68"/>
      <c r="Y152" s="68"/>
      <c r="Z152" s="68"/>
    </row>
    <row r="153" spans="1:29" s="66" customFormat="1" x14ac:dyDescent="0.2">
      <c r="B153" s="90">
        <v>3</v>
      </c>
      <c r="C153" s="87" t="s">
        <v>502</v>
      </c>
      <c r="D153" s="99" t="s">
        <v>85</v>
      </c>
      <c r="E153" s="106" t="s">
        <v>7</v>
      </c>
      <c r="F153" s="90" t="s">
        <v>35</v>
      </c>
      <c r="G153" s="10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68"/>
      <c r="W153" s="68"/>
      <c r="X153" s="68"/>
      <c r="Y153" s="68"/>
      <c r="Z153" s="68"/>
    </row>
    <row r="154" spans="1:29" s="37" customFormat="1" x14ac:dyDescent="0.2">
      <c r="A154" s="66"/>
      <c r="B154" s="90"/>
      <c r="C154" s="87" t="s">
        <v>126</v>
      </c>
      <c r="D154" s="99"/>
      <c r="E154" s="99"/>
      <c r="F154" s="99"/>
      <c r="G154" s="106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58"/>
      <c r="W154" s="58"/>
      <c r="X154" s="58"/>
      <c r="Y154" s="58"/>
      <c r="Z154" s="58"/>
      <c r="AA154" s="58"/>
      <c r="AB154" s="58"/>
      <c r="AC154" s="58"/>
    </row>
    <row r="155" spans="1:29" s="66" customFormat="1" x14ac:dyDescent="0.2">
      <c r="B155" s="114"/>
      <c r="C155" s="66" t="s">
        <v>23</v>
      </c>
      <c r="D155" s="67"/>
      <c r="E155" s="84"/>
      <c r="F155" s="70"/>
      <c r="G155" s="10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68"/>
      <c r="W155" s="68"/>
      <c r="X155" s="68"/>
      <c r="Y155" s="68"/>
      <c r="Z155" s="68"/>
    </row>
    <row r="156" spans="1:29" s="37" customFormat="1" x14ac:dyDescent="0.2">
      <c r="A156" s="66"/>
      <c r="B156" s="114"/>
      <c r="C156" s="66" t="s">
        <v>22</v>
      </c>
      <c r="D156" s="67"/>
      <c r="E156" s="84"/>
      <c r="F156" s="70"/>
      <c r="G156" s="106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16"/>
      <c r="W156" s="116"/>
      <c r="X156" s="116"/>
      <c r="Y156" s="116"/>
      <c r="Z156" s="116"/>
      <c r="AA156" s="58"/>
      <c r="AB156" s="58"/>
      <c r="AC156" s="58"/>
    </row>
    <row r="157" spans="1:29" s="66" customFormat="1" x14ac:dyDescent="0.2">
      <c r="A157" s="118"/>
      <c r="B157" s="90">
        <v>1</v>
      </c>
      <c r="C157" s="87" t="s">
        <v>227</v>
      </c>
      <c r="D157" s="99">
        <v>14649</v>
      </c>
      <c r="E157" s="111"/>
      <c r="F157" s="113">
        <f>E157*B157</f>
        <v>0</v>
      </c>
      <c r="G157" s="10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</row>
    <row r="158" spans="1:29" s="66" customFormat="1" x14ac:dyDescent="0.2">
      <c r="A158" s="118"/>
      <c r="B158" s="90"/>
      <c r="C158" s="87" t="s">
        <v>251</v>
      </c>
      <c r="D158" s="67"/>
      <c r="E158" s="67"/>
      <c r="F158" s="67"/>
      <c r="G158" s="10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68"/>
      <c r="W158" s="68"/>
      <c r="X158" s="68"/>
      <c r="Y158" s="68"/>
      <c r="Z158" s="68"/>
    </row>
    <row r="159" spans="1:29" s="66" customFormat="1" x14ac:dyDescent="0.2">
      <c r="A159" s="118"/>
      <c r="B159" s="114"/>
      <c r="C159" s="66" t="s">
        <v>23</v>
      </c>
      <c r="D159" s="67"/>
      <c r="E159" s="124" t="s">
        <v>591</v>
      </c>
      <c r="F159" s="125"/>
      <c r="G159" s="10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68"/>
      <c r="W159" s="68"/>
      <c r="X159" s="68"/>
      <c r="Y159" s="68"/>
      <c r="Z159" s="68"/>
    </row>
    <row r="160" spans="1:29" s="66" customFormat="1" x14ac:dyDescent="0.2">
      <c r="A160" s="118"/>
      <c r="B160" s="114"/>
      <c r="C160" s="66" t="s">
        <v>22</v>
      </c>
      <c r="D160" s="67"/>
      <c r="E160" s="124" t="s">
        <v>592</v>
      </c>
      <c r="F160" s="125"/>
      <c r="G160" s="10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68"/>
      <c r="W160" s="68"/>
      <c r="X160" s="68"/>
      <c r="Y160" s="68"/>
      <c r="Z160" s="68"/>
    </row>
    <row r="161" spans="1:29" s="66" customFormat="1" x14ac:dyDescent="0.2">
      <c r="B161" s="90">
        <v>1</v>
      </c>
      <c r="C161" s="87" t="s">
        <v>502</v>
      </c>
      <c r="D161" s="99" t="s">
        <v>85</v>
      </c>
      <c r="E161" s="111"/>
      <c r="F161" s="113">
        <f>E161*B161</f>
        <v>0</v>
      </c>
      <c r="G161" s="10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68"/>
      <c r="W161" s="68"/>
      <c r="X161" s="68"/>
      <c r="Y161" s="68"/>
      <c r="Z161" s="68"/>
    </row>
    <row r="162" spans="1:29" s="37" customFormat="1" x14ac:dyDescent="0.2">
      <c r="A162" s="66"/>
      <c r="B162" s="90"/>
      <c r="C162" s="87" t="s">
        <v>126</v>
      </c>
      <c r="D162" s="99"/>
      <c r="E162" s="99"/>
      <c r="F162" s="99"/>
      <c r="G162" s="106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58"/>
      <c r="W162" s="58"/>
      <c r="X162" s="58"/>
      <c r="Y162" s="58"/>
      <c r="Z162" s="58"/>
      <c r="AA162" s="58"/>
      <c r="AB162" s="58"/>
      <c r="AC162" s="58"/>
    </row>
    <row r="163" spans="1:29" s="66" customFormat="1" x14ac:dyDescent="0.2">
      <c r="B163" s="114"/>
      <c r="C163" s="66" t="s">
        <v>23</v>
      </c>
      <c r="D163" s="67"/>
      <c r="E163" s="84"/>
      <c r="F163" s="70"/>
      <c r="G163" s="10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68"/>
      <c r="W163" s="68"/>
      <c r="X163" s="68"/>
      <c r="Y163" s="68"/>
      <c r="Z163" s="68"/>
    </row>
    <row r="164" spans="1:29" s="37" customFormat="1" x14ac:dyDescent="0.2">
      <c r="A164" s="66"/>
      <c r="B164" s="114"/>
      <c r="C164" s="66" t="s">
        <v>22</v>
      </c>
      <c r="D164" s="67"/>
      <c r="E164" s="84"/>
      <c r="F164" s="70"/>
      <c r="G164" s="106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16"/>
      <c r="W164" s="116"/>
      <c r="X164" s="116"/>
      <c r="Y164" s="116"/>
      <c r="Z164" s="116"/>
      <c r="AA164" s="58"/>
      <c r="AB164" s="58"/>
      <c r="AC164" s="58"/>
    </row>
    <row r="165" spans="1:29" s="37" customFormat="1" x14ac:dyDescent="0.2">
      <c r="A165" s="93"/>
      <c r="B165" s="67"/>
      <c r="C165" s="66"/>
      <c r="D165" s="67"/>
      <c r="E165" s="67"/>
      <c r="F165" s="67"/>
      <c r="G165" s="76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16"/>
      <c r="W165" s="116"/>
      <c r="X165" s="116"/>
      <c r="Y165" s="116"/>
      <c r="Z165" s="116"/>
      <c r="AA165" s="58"/>
      <c r="AB165" s="58"/>
      <c r="AC165" s="58"/>
    </row>
    <row r="166" spans="1:29" s="66" customFormat="1" x14ac:dyDescent="0.2">
      <c r="B166" s="115">
        <v>2</v>
      </c>
      <c r="C166" s="88" t="s">
        <v>162</v>
      </c>
      <c r="D166" s="99" t="s">
        <v>85</v>
      </c>
      <c r="E166" s="99" t="s">
        <v>7</v>
      </c>
      <c r="F166" s="99" t="s">
        <v>19</v>
      </c>
      <c r="G166" s="87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</row>
    <row r="167" spans="1:29" s="66" customFormat="1" x14ac:dyDescent="0.2">
      <c r="B167" s="115">
        <v>2</v>
      </c>
      <c r="C167" s="88" t="s">
        <v>163</v>
      </c>
      <c r="D167" s="99" t="s">
        <v>85</v>
      </c>
      <c r="E167" s="99" t="s">
        <v>7</v>
      </c>
      <c r="F167" s="99" t="s">
        <v>19</v>
      </c>
      <c r="G167" s="87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</row>
    <row r="168" spans="1:29" s="66" customFormat="1" x14ac:dyDescent="0.2">
      <c r="B168" s="115">
        <v>1</v>
      </c>
      <c r="C168" s="88" t="s">
        <v>108</v>
      </c>
      <c r="D168" s="99" t="s">
        <v>85</v>
      </c>
      <c r="E168" s="99" t="s">
        <v>7</v>
      </c>
      <c r="F168" s="67" t="s">
        <v>87</v>
      </c>
      <c r="G168" s="87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</row>
    <row r="169" spans="1:29" s="66" customFormat="1" x14ac:dyDescent="0.2">
      <c r="B169" s="115"/>
      <c r="C169" s="88" t="s">
        <v>228</v>
      </c>
      <c r="D169" s="67"/>
      <c r="E169" s="67"/>
      <c r="F169" s="113"/>
      <c r="G169" s="87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</row>
    <row r="170" spans="1:29" s="66" customFormat="1" x14ac:dyDescent="0.2">
      <c r="A170" s="93"/>
      <c r="B170" s="67">
        <v>4</v>
      </c>
      <c r="C170" s="87" t="s">
        <v>299</v>
      </c>
      <c r="D170" s="106" t="s">
        <v>415</v>
      </c>
      <c r="E170" s="111"/>
      <c r="F170" s="113">
        <f>E170*B170</f>
        <v>0</v>
      </c>
      <c r="G170" s="87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</row>
    <row r="171" spans="1:29" s="66" customFormat="1" x14ac:dyDescent="0.2">
      <c r="B171" s="67">
        <v>4</v>
      </c>
      <c r="C171" s="66" t="s">
        <v>138</v>
      </c>
      <c r="D171" s="99" t="s">
        <v>85</v>
      </c>
      <c r="E171" s="99" t="s">
        <v>7</v>
      </c>
      <c r="F171" s="67" t="s">
        <v>35</v>
      </c>
      <c r="G171" s="87"/>
      <c r="H171" s="86"/>
      <c r="I171" s="87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</row>
    <row r="172" spans="1:29" s="66" customFormat="1" x14ac:dyDescent="0.2">
      <c r="A172" s="93"/>
      <c r="B172" s="114"/>
      <c r="C172" s="66" t="s">
        <v>23</v>
      </c>
      <c r="D172" s="67"/>
      <c r="E172" s="124" t="s">
        <v>229</v>
      </c>
      <c r="F172" s="125"/>
      <c r="G172" s="87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68"/>
      <c r="W172" s="68"/>
      <c r="X172" s="68"/>
      <c r="Y172" s="68"/>
      <c r="Z172" s="68"/>
    </row>
    <row r="173" spans="1:29" s="66" customFormat="1" x14ac:dyDescent="0.2">
      <c r="A173" s="93"/>
      <c r="B173" s="114"/>
      <c r="C173" s="66" t="s">
        <v>22</v>
      </c>
      <c r="D173" s="67"/>
      <c r="E173" s="124" t="s">
        <v>230</v>
      </c>
      <c r="F173" s="125"/>
      <c r="G173" s="87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68"/>
      <c r="W173" s="68"/>
      <c r="X173" s="68"/>
      <c r="Y173" s="68"/>
      <c r="Z173" s="68"/>
    </row>
    <row r="174" spans="1:29" s="66" customFormat="1" x14ac:dyDescent="0.2">
      <c r="B174" s="67">
        <v>4</v>
      </c>
      <c r="C174" s="87" t="s">
        <v>502</v>
      </c>
      <c r="D174" s="99" t="s">
        <v>85</v>
      </c>
      <c r="E174" s="99" t="s">
        <v>7</v>
      </c>
      <c r="F174" s="67" t="s">
        <v>35</v>
      </c>
      <c r="G174" s="87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</row>
    <row r="175" spans="1:29" s="66" customFormat="1" x14ac:dyDescent="0.2">
      <c r="B175" s="67"/>
      <c r="C175" s="87" t="s">
        <v>33</v>
      </c>
      <c r="D175" s="99"/>
      <c r="E175" s="99"/>
      <c r="F175" s="99"/>
      <c r="G175" s="87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</row>
    <row r="176" spans="1:29" s="66" customFormat="1" x14ac:dyDescent="0.2">
      <c r="B176" s="90">
        <v>4</v>
      </c>
      <c r="C176" s="66" t="s">
        <v>139</v>
      </c>
      <c r="D176" s="99" t="s">
        <v>85</v>
      </c>
      <c r="E176" s="99" t="s">
        <v>7</v>
      </c>
      <c r="F176" s="67" t="s">
        <v>35</v>
      </c>
      <c r="G176" s="87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</row>
    <row r="177" spans="1:33" s="66" customFormat="1" x14ac:dyDescent="0.2">
      <c r="B177" s="67"/>
      <c r="C177" s="66" t="s">
        <v>105</v>
      </c>
      <c r="D177" s="67"/>
      <c r="E177" s="99"/>
      <c r="F177" s="99"/>
      <c r="G177" s="87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</row>
    <row r="178" spans="1:33" s="66" customFormat="1" x14ac:dyDescent="0.2">
      <c r="B178" s="67"/>
      <c r="C178" s="66" t="s">
        <v>34</v>
      </c>
      <c r="D178" s="67"/>
      <c r="E178" s="99"/>
      <c r="F178" s="99"/>
      <c r="G178" s="87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</row>
    <row r="181" spans="1:33" s="59" customFormat="1" x14ac:dyDescent="0.2">
      <c r="A181" s="93" t="s">
        <v>112</v>
      </c>
      <c r="B181" s="50" t="s">
        <v>164</v>
      </c>
      <c r="C181" s="37"/>
      <c r="D181" s="243"/>
      <c r="E181" s="31"/>
      <c r="F181" s="31"/>
      <c r="G181" s="170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58"/>
      <c r="AD181" s="29"/>
      <c r="AE181" s="29"/>
      <c r="AF181" s="29"/>
      <c r="AG181" s="29"/>
    </row>
    <row r="182" spans="1:33" s="66" customFormat="1" x14ac:dyDescent="0.2">
      <c r="B182" s="67">
        <v>1</v>
      </c>
      <c r="C182" s="87" t="s">
        <v>312</v>
      </c>
      <c r="D182" s="99">
        <v>14060</v>
      </c>
      <c r="E182" s="111"/>
      <c r="F182" s="113">
        <f>E182*B182</f>
        <v>0</v>
      </c>
      <c r="G182" s="87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</row>
    <row r="183" spans="1:33" x14ac:dyDescent="0.2">
      <c r="G183" s="87"/>
    </row>
    <row r="184" spans="1:33" s="66" customFormat="1" x14ac:dyDescent="0.2">
      <c r="B184" s="106">
        <v>1</v>
      </c>
      <c r="C184" s="97" t="s">
        <v>491</v>
      </c>
      <c r="D184" s="99" t="s">
        <v>118</v>
      </c>
      <c r="E184" s="99" t="s">
        <v>7</v>
      </c>
      <c r="F184" s="67" t="s">
        <v>35</v>
      </c>
      <c r="G184" s="87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</row>
    <row r="185" spans="1:33" s="66" customFormat="1" x14ac:dyDescent="0.2">
      <c r="B185" s="106"/>
      <c r="C185" s="66" t="s">
        <v>492</v>
      </c>
      <c r="D185" s="67"/>
      <c r="E185" s="67"/>
      <c r="F185" s="67"/>
      <c r="G185" s="87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7"/>
    </row>
    <row r="186" spans="1:33" s="66" customFormat="1" x14ac:dyDescent="0.2">
      <c r="B186" s="106"/>
      <c r="C186" s="87" t="s">
        <v>659</v>
      </c>
      <c r="D186" s="67"/>
      <c r="E186" s="67"/>
      <c r="F186" s="67"/>
      <c r="G186" s="87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7"/>
    </row>
    <row r="187" spans="1:33" s="66" customFormat="1" x14ac:dyDescent="0.2">
      <c r="B187" s="106"/>
      <c r="C187" s="87" t="s">
        <v>660</v>
      </c>
      <c r="D187" s="67"/>
      <c r="E187" s="67"/>
      <c r="F187" s="67"/>
      <c r="G187" s="87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7"/>
    </row>
    <row r="188" spans="1:33" s="66" customFormat="1" x14ac:dyDescent="0.2">
      <c r="B188" s="106"/>
      <c r="C188" s="66" t="s">
        <v>23</v>
      </c>
      <c r="D188" s="67"/>
      <c r="E188" s="124" t="s">
        <v>607</v>
      </c>
      <c r="F188" s="125"/>
      <c r="G188" s="87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7"/>
    </row>
    <row r="189" spans="1:33" s="66" customFormat="1" x14ac:dyDescent="0.2">
      <c r="A189" s="93"/>
      <c r="B189" s="114"/>
      <c r="C189" s="66" t="s">
        <v>22</v>
      </c>
      <c r="D189" s="67"/>
      <c r="E189" s="124" t="s">
        <v>608</v>
      </c>
      <c r="F189" s="125"/>
      <c r="G189" s="87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</row>
    <row r="190" spans="1:33" s="59" customFormat="1" x14ac:dyDescent="0.2">
      <c r="A190" s="50"/>
      <c r="B190" s="250"/>
      <c r="C190" s="215"/>
      <c r="D190" s="38"/>
      <c r="E190" s="31"/>
      <c r="F190" s="31"/>
      <c r="G190" s="169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58"/>
      <c r="AD190" s="29"/>
      <c r="AE190" s="29"/>
      <c r="AF190" s="29"/>
      <c r="AG190" s="29"/>
    </row>
    <row r="191" spans="1:33" s="66" customFormat="1" x14ac:dyDescent="0.2">
      <c r="B191" s="67">
        <v>1</v>
      </c>
      <c r="C191" s="66" t="s">
        <v>422</v>
      </c>
      <c r="D191" s="67" t="s">
        <v>85</v>
      </c>
      <c r="E191" s="99" t="s">
        <v>7</v>
      </c>
      <c r="F191" s="67" t="s">
        <v>35</v>
      </c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</row>
    <row r="192" spans="1:33" s="66" customFormat="1" x14ac:dyDescent="0.2">
      <c r="B192" s="67"/>
      <c r="C192" s="89" t="s">
        <v>419</v>
      </c>
      <c r="D192" s="67"/>
      <c r="E192" s="67"/>
      <c r="F192" s="6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</row>
    <row r="193" spans="1:33" s="66" customFormat="1" x14ac:dyDescent="0.2">
      <c r="B193" s="67"/>
      <c r="C193" s="89" t="s">
        <v>420</v>
      </c>
      <c r="D193" s="67"/>
      <c r="E193" s="67"/>
      <c r="F193" s="6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</row>
    <row r="194" spans="1:33" s="66" customFormat="1" x14ac:dyDescent="0.2">
      <c r="B194" s="67"/>
      <c r="C194" s="89" t="s">
        <v>425</v>
      </c>
      <c r="D194" s="67"/>
      <c r="E194" s="67"/>
      <c r="F194" s="6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</row>
    <row r="195" spans="1:33" s="66" customFormat="1" x14ac:dyDescent="0.2">
      <c r="B195" s="67"/>
      <c r="C195" s="89" t="s">
        <v>421</v>
      </c>
      <c r="D195" s="67"/>
      <c r="E195" s="67"/>
      <c r="F195" s="67"/>
      <c r="G195" s="87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</row>
    <row r="196" spans="1:33" s="59" customFormat="1" x14ac:dyDescent="0.2">
      <c r="A196" s="248"/>
      <c r="B196" s="312">
        <v>1</v>
      </c>
      <c r="C196" s="66" t="s">
        <v>102</v>
      </c>
      <c r="D196" s="67">
        <v>14572</v>
      </c>
      <c r="E196" s="99" t="s">
        <v>7</v>
      </c>
      <c r="F196" s="67" t="s">
        <v>35</v>
      </c>
      <c r="G196" s="169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58"/>
    </row>
    <row r="199" spans="1:33" s="59" customFormat="1" x14ac:dyDescent="0.2">
      <c r="A199" s="93" t="s">
        <v>167</v>
      </c>
      <c r="B199" s="50" t="s">
        <v>129</v>
      </c>
      <c r="C199" s="37"/>
      <c r="D199" s="243"/>
      <c r="E199" s="291"/>
      <c r="F199" s="310"/>
      <c r="G199" s="170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58"/>
      <c r="AD199" s="29"/>
      <c r="AE199" s="29"/>
      <c r="AF199" s="29"/>
      <c r="AG199" s="29"/>
    </row>
    <row r="200" spans="1:33" x14ac:dyDescent="0.2">
      <c r="A200" s="37"/>
      <c r="B200" s="38">
        <v>1</v>
      </c>
      <c r="C200" s="37" t="s">
        <v>83</v>
      </c>
      <c r="D200" s="99" t="s">
        <v>85</v>
      </c>
      <c r="E200" s="99" t="s">
        <v>7</v>
      </c>
      <c r="F200" s="67" t="s">
        <v>35</v>
      </c>
    </row>
    <row r="201" spans="1:33" x14ac:dyDescent="0.2">
      <c r="A201" s="37"/>
      <c r="B201" s="38"/>
      <c r="C201" s="37" t="s">
        <v>84</v>
      </c>
      <c r="D201" s="38"/>
    </row>
    <row r="202" spans="1:33" x14ac:dyDescent="0.2">
      <c r="A202" s="37"/>
      <c r="B202" s="38"/>
      <c r="C202" s="37" t="s">
        <v>176</v>
      </c>
      <c r="D202" s="38"/>
    </row>
    <row r="203" spans="1:33" x14ac:dyDescent="0.2">
      <c r="A203" s="37"/>
      <c r="B203" s="38"/>
      <c r="C203" s="66" t="s">
        <v>518</v>
      </c>
      <c r="D203" s="38"/>
      <c r="G203" s="87"/>
    </row>
    <row r="204" spans="1:33" s="314" customFormat="1" x14ac:dyDescent="0.2">
      <c r="A204" s="313"/>
      <c r="B204" s="67">
        <v>1</v>
      </c>
      <c r="C204" s="87" t="s">
        <v>134</v>
      </c>
      <c r="D204" s="99" t="s">
        <v>85</v>
      </c>
      <c r="E204" s="99" t="s">
        <v>7</v>
      </c>
      <c r="F204" s="67" t="s">
        <v>35</v>
      </c>
      <c r="G204" s="170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101"/>
      <c r="W204" s="101"/>
      <c r="X204" s="101"/>
      <c r="Y204" s="101"/>
      <c r="Z204" s="101"/>
      <c r="AA204" s="101"/>
    </row>
    <row r="205" spans="1:33" s="68" customFormat="1" x14ac:dyDescent="0.2">
      <c r="A205" s="66"/>
      <c r="B205" s="67">
        <v>1</v>
      </c>
      <c r="C205" s="104" t="s">
        <v>610</v>
      </c>
      <c r="D205" s="99">
        <v>14881</v>
      </c>
      <c r="E205" s="111"/>
      <c r="F205" s="113">
        <f>E205*B205</f>
        <v>0</v>
      </c>
      <c r="G205" s="87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</row>
    <row r="206" spans="1:33" s="68" customFormat="1" x14ac:dyDescent="0.2">
      <c r="A206" s="97"/>
      <c r="B206" s="99"/>
      <c r="C206" s="66" t="s">
        <v>300</v>
      </c>
      <c r="D206" s="99"/>
      <c r="E206" s="99"/>
      <c r="F206" s="99"/>
      <c r="G206" s="87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</row>
    <row r="207" spans="1:33" s="68" customFormat="1" x14ac:dyDescent="0.2">
      <c r="A207" s="97"/>
      <c r="B207" s="99"/>
      <c r="C207" s="66" t="s">
        <v>689</v>
      </c>
      <c r="D207" s="99"/>
      <c r="E207" s="99"/>
      <c r="F207" s="99"/>
      <c r="G207" s="87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</row>
    <row r="208" spans="1:33" s="68" customFormat="1" x14ac:dyDescent="0.2">
      <c r="A208" s="97"/>
      <c r="B208" s="99"/>
      <c r="C208" s="66" t="s">
        <v>301</v>
      </c>
      <c r="D208" s="99"/>
      <c r="E208" s="99"/>
      <c r="F208" s="99"/>
      <c r="G208" s="87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</row>
    <row r="209" spans="1:33" s="66" customFormat="1" x14ac:dyDescent="0.2">
      <c r="A209" s="87"/>
      <c r="B209" s="166"/>
      <c r="C209" s="87" t="s">
        <v>609</v>
      </c>
      <c r="D209" s="99"/>
      <c r="E209" s="99"/>
      <c r="F209" s="99"/>
      <c r="G209" s="87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</row>
    <row r="210" spans="1:33" s="58" customFormat="1" x14ac:dyDescent="0.2">
      <c r="A210" s="50"/>
      <c r="B210" s="38"/>
      <c r="C210" s="37"/>
      <c r="D210" s="38"/>
      <c r="E210" s="31"/>
      <c r="F210" s="31"/>
      <c r="G210" s="170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W210" s="59"/>
      <c r="X210" s="59"/>
      <c r="Y210" s="59"/>
      <c r="Z210" s="59"/>
      <c r="AA210" s="59"/>
      <c r="AB210" s="59"/>
      <c r="AC210" s="59"/>
      <c r="AD210" s="29"/>
      <c r="AE210" s="29"/>
      <c r="AF210" s="29"/>
      <c r="AG210" s="29"/>
    </row>
    <row r="211" spans="1:33" s="66" customFormat="1" x14ac:dyDescent="0.2">
      <c r="B211" s="67">
        <v>1</v>
      </c>
      <c r="C211" s="66" t="s">
        <v>170</v>
      </c>
      <c r="D211" s="99">
        <v>7294</v>
      </c>
      <c r="E211" s="99" t="s">
        <v>7</v>
      </c>
      <c r="F211" s="67" t="s">
        <v>35</v>
      </c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</row>
    <row r="212" spans="1:33" s="66" customFormat="1" x14ac:dyDescent="0.2">
      <c r="B212" s="67">
        <v>1</v>
      </c>
      <c r="C212" s="66" t="s">
        <v>173</v>
      </c>
      <c r="D212" s="99">
        <v>20142</v>
      </c>
      <c r="E212" s="99" t="s">
        <v>7</v>
      </c>
      <c r="F212" s="67" t="s">
        <v>35</v>
      </c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</row>
    <row r="213" spans="1:33" s="66" customFormat="1" x14ac:dyDescent="0.2">
      <c r="B213" s="67">
        <v>1</v>
      </c>
      <c r="C213" s="66" t="s">
        <v>91</v>
      </c>
      <c r="D213" s="99" t="s">
        <v>85</v>
      </c>
      <c r="E213" s="99" t="s">
        <v>7</v>
      </c>
      <c r="F213" s="67" t="s">
        <v>35</v>
      </c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</row>
    <row r="214" spans="1:33" s="66" customFormat="1" x14ac:dyDescent="0.2">
      <c r="B214" s="67">
        <v>1</v>
      </c>
      <c r="C214" s="66" t="s">
        <v>271</v>
      </c>
      <c r="D214" s="99">
        <v>20120</v>
      </c>
      <c r="E214" s="99" t="s">
        <v>7</v>
      </c>
      <c r="F214" s="67" t="s">
        <v>35</v>
      </c>
      <c r="G214" s="87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</row>
    <row r="215" spans="1:33" s="58" customFormat="1" x14ac:dyDescent="0.2">
      <c r="A215" s="37"/>
      <c r="B215" s="67">
        <v>2</v>
      </c>
      <c r="C215" s="66" t="s">
        <v>494</v>
      </c>
      <c r="D215" s="99" t="s">
        <v>85</v>
      </c>
      <c r="E215" s="99" t="s">
        <v>7</v>
      </c>
      <c r="F215" s="67" t="s">
        <v>35</v>
      </c>
      <c r="G215" s="170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W215" s="59"/>
      <c r="X215" s="59"/>
      <c r="Y215" s="59"/>
      <c r="Z215" s="59"/>
      <c r="AA215" s="59"/>
      <c r="AB215" s="59"/>
      <c r="AC215" s="59"/>
      <c r="AD215" s="29"/>
      <c r="AE215" s="29"/>
      <c r="AF215" s="29"/>
      <c r="AG215" s="29"/>
    </row>
    <row r="216" spans="1:33" s="66" customFormat="1" x14ac:dyDescent="0.2">
      <c r="A216" s="93"/>
      <c r="B216" s="67"/>
      <c r="D216" s="99"/>
      <c r="E216" s="99"/>
      <c r="F216" s="67"/>
      <c r="G216" s="87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</row>
    <row r="217" spans="1:33" s="66" customFormat="1" x14ac:dyDescent="0.2">
      <c r="B217" s="67">
        <v>1</v>
      </c>
      <c r="C217" s="66" t="s">
        <v>349</v>
      </c>
      <c r="D217" s="99" t="s">
        <v>85</v>
      </c>
      <c r="E217" s="99" t="s">
        <v>7</v>
      </c>
      <c r="F217" s="67" t="s">
        <v>35</v>
      </c>
      <c r="G217" s="87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</row>
    <row r="218" spans="1:33" s="66" customFormat="1" x14ac:dyDescent="0.2">
      <c r="B218" s="90"/>
      <c r="C218" s="87" t="s">
        <v>398</v>
      </c>
      <c r="D218" s="99"/>
      <c r="E218" s="99"/>
      <c r="F218" s="99"/>
      <c r="G218" s="87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</row>
    <row r="219" spans="1:33" s="66" customFormat="1" x14ac:dyDescent="0.2">
      <c r="B219" s="90"/>
      <c r="C219" s="87" t="s">
        <v>380</v>
      </c>
      <c r="D219" s="99"/>
      <c r="E219" s="99"/>
      <c r="F219" s="99"/>
      <c r="G219" s="87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</row>
    <row r="220" spans="1:33" s="66" customFormat="1" x14ac:dyDescent="0.2">
      <c r="B220" s="90"/>
      <c r="C220" s="87" t="s">
        <v>350</v>
      </c>
      <c r="D220" s="99"/>
      <c r="E220" s="99"/>
      <c r="F220" s="99"/>
      <c r="G220" s="87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</row>
    <row r="221" spans="1:33" s="66" customFormat="1" x14ac:dyDescent="0.2">
      <c r="B221" s="99"/>
      <c r="C221" s="97" t="s">
        <v>23</v>
      </c>
      <c r="D221" s="99"/>
      <c r="E221" s="124" t="s">
        <v>582</v>
      </c>
      <c r="F221" s="125"/>
      <c r="G221" s="87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68"/>
    </row>
    <row r="222" spans="1:33" s="66" customFormat="1" x14ac:dyDescent="0.2">
      <c r="B222" s="99"/>
      <c r="C222" s="97" t="s">
        <v>22</v>
      </c>
      <c r="D222" s="99"/>
      <c r="E222" s="124" t="s">
        <v>611</v>
      </c>
      <c r="F222" s="125"/>
      <c r="G222" s="87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68"/>
    </row>
    <row r="223" spans="1:33" s="59" customFormat="1" x14ac:dyDescent="0.2">
      <c r="A223" s="50"/>
      <c r="B223" s="38"/>
      <c r="C223" s="37"/>
      <c r="D223" s="38"/>
      <c r="E223" s="31"/>
      <c r="F223" s="31"/>
      <c r="G223" s="170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58"/>
      <c r="AD223" s="29"/>
      <c r="AE223" s="29"/>
      <c r="AF223" s="29"/>
      <c r="AG223" s="29"/>
    </row>
    <row r="224" spans="1:33" s="59" customFormat="1" x14ac:dyDescent="0.2">
      <c r="A224" s="50"/>
      <c r="B224" s="38"/>
      <c r="C224" s="37"/>
      <c r="D224" s="38"/>
      <c r="E224" s="31"/>
      <c r="F224" s="31"/>
      <c r="G224" s="170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58"/>
      <c r="AD224" s="29"/>
      <c r="AE224" s="29"/>
      <c r="AF224" s="29"/>
      <c r="AG224" s="29"/>
    </row>
    <row r="225" spans="1:33" s="59" customFormat="1" x14ac:dyDescent="0.2">
      <c r="A225" s="315" t="s">
        <v>111</v>
      </c>
      <c r="B225" s="51" t="s">
        <v>165</v>
      </c>
      <c r="C225" s="37"/>
      <c r="D225" s="216"/>
      <c r="E225" s="297"/>
      <c r="F225" s="296"/>
      <c r="G225" s="87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58"/>
      <c r="AD225" s="29"/>
      <c r="AE225" s="29"/>
      <c r="AF225" s="29"/>
      <c r="AG225" s="29"/>
    </row>
    <row r="226" spans="1:33" s="59" customFormat="1" x14ac:dyDescent="0.2">
      <c r="A226" s="37"/>
      <c r="B226" s="38">
        <v>1</v>
      </c>
      <c r="C226" s="87" t="s">
        <v>314</v>
      </c>
      <c r="D226" s="99" t="s">
        <v>85</v>
      </c>
      <c r="E226" s="99" t="s">
        <v>7</v>
      </c>
      <c r="F226" s="67" t="s">
        <v>35</v>
      </c>
      <c r="G226" s="87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58"/>
      <c r="AD226" s="29"/>
      <c r="AE226" s="29"/>
      <c r="AF226" s="29"/>
      <c r="AG226" s="29"/>
    </row>
    <row r="227" spans="1:33" s="59" customFormat="1" x14ac:dyDescent="0.2">
      <c r="A227" s="50"/>
      <c r="B227" s="38"/>
      <c r="C227" s="87" t="s">
        <v>315</v>
      </c>
      <c r="D227" s="99"/>
      <c r="E227" s="99"/>
      <c r="F227" s="99"/>
      <c r="G227" s="87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58"/>
      <c r="AD227" s="29"/>
      <c r="AE227" s="29"/>
      <c r="AF227" s="29"/>
      <c r="AG227" s="29"/>
    </row>
    <row r="228" spans="1:33" s="59" customFormat="1" x14ac:dyDescent="0.2">
      <c r="A228" s="50"/>
      <c r="B228" s="38"/>
      <c r="C228" s="66" t="s">
        <v>171</v>
      </c>
      <c r="D228" s="99"/>
      <c r="E228" s="33"/>
      <c r="F228" s="33"/>
      <c r="G228" s="87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58"/>
      <c r="AD228" s="29"/>
      <c r="AE228" s="29"/>
      <c r="AF228" s="29"/>
      <c r="AG228" s="29"/>
    </row>
    <row r="229" spans="1:33" s="59" customFormat="1" x14ac:dyDescent="0.2">
      <c r="A229" s="37"/>
      <c r="B229" s="316">
        <v>2</v>
      </c>
      <c r="C229" s="98" t="s">
        <v>20</v>
      </c>
      <c r="D229" s="123" t="s">
        <v>519</v>
      </c>
      <c r="E229" s="33" t="s">
        <v>7</v>
      </c>
      <c r="F229" s="31" t="s">
        <v>19</v>
      </c>
      <c r="G229" s="87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58"/>
      <c r="AD229" s="29"/>
      <c r="AE229" s="29"/>
      <c r="AF229" s="29"/>
      <c r="AG229" s="29"/>
    </row>
    <row r="230" spans="1:33" s="59" customFormat="1" x14ac:dyDescent="0.2">
      <c r="A230" s="50"/>
      <c r="B230" s="38">
        <v>1</v>
      </c>
      <c r="C230" s="66" t="s">
        <v>90</v>
      </c>
      <c r="D230" s="99" t="s">
        <v>85</v>
      </c>
      <c r="E230" s="54" t="s">
        <v>7</v>
      </c>
      <c r="F230" s="38" t="s">
        <v>35</v>
      </c>
      <c r="G230" s="87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58"/>
      <c r="AD230" s="29"/>
      <c r="AE230" s="29"/>
      <c r="AF230" s="29"/>
      <c r="AG230" s="29"/>
    </row>
    <row r="231" spans="1:33" s="59" customFormat="1" x14ac:dyDescent="0.2">
      <c r="A231" s="50"/>
      <c r="B231" s="38"/>
      <c r="C231" s="66" t="s">
        <v>393</v>
      </c>
      <c r="D231" s="99"/>
      <c r="E231" s="33"/>
      <c r="F231" s="33"/>
      <c r="G231" s="87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58"/>
      <c r="AD231" s="29"/>
      <c r="AE231" s="29"/>
      <c r="AF231" s="29"/>
      <c r="AG231" s="29"/>
    </row>
    <row r="232" spans="1:33" s="59" customFormat="1" x14ac:dyDescent="0.2">
      <c r="A232" s="64"/>
      <c r="B232" s="61"/>
      <c r="D232" s="61"/>
      <c r="E232" s="61"/>
      <c r="F232" s="61"/>
      <c r="G232" s="87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58"/>
    </row>
    <row r="233" spans="1:33" s="59" customFormat="1" x14ac:dyDescent="0.2">
      <c r="A233" s="64"/>
      <c r="B233" s="61"/>
      <c r="C233" s="317"/>
      <c r="D233" s="61"/>
      <c r="E233" s="61"/>
      <c r="F233" s="61"/>
      <c r="G233" s="87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58"/>
    </row>
    <row r="234" spans="1:33" s="58" customFormat="1" x14ac:dyDescent="0.2">
      <c r="A234" s="93" t="s">
        <v>28</v>
      </c>
      <c r="B234" s="51" t="s">
        <v>44</v>
      </c>
      <c r="C234" s="51"/>
      <c r="D234" s="318" t="s">
        <v>135</v>
      </c>
      <c r="E234" s="318"/>
      <c r="F234" s="312"/>
      <c r="G234" s="87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</row>
    <row r="235" spans="1:33" s="58" customFormat="1" x14ac:dyDescent="0.2">
      <c r="A235" s="93" t="s">
        <v>394</v>
      </c>
      <c r="B235" s="104" t="s">
        <v>37</v>
      </c>
      <c r="C235" s="93"/>
      <c r="D235" s="109"/>
      <c r="E235" s="93"/>
      <c r="F235" s="66"/>
      <c r="G235" s="87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</row>
    <row r="236" spans="1:33" s="58" customFormat="1" x14ac:dyDescent="0.2">
      <c r="B236" s="104" t="s">
        <v>38</v>
      </c>
      <c r="C236" s="66"/>
      <c r="D236" s="67"/>
      <c r="E236" s="67"/>
      <c r="F236" s="61"/>
      <c r="G236" s="87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</row>
    <row r="237" spans="1:33" s="58" customFormat="1" x14ac:dyDescent="0.2">
      <c r="A237" s="50" t="s">
        <v>40</v>
      </c>
      <c r="B237" s="104" t="s">
        <v>39</v>
      </c>
      <c r="C237" s="66"/>
      <c r="D237" s="67"/>
      <c r="E237" s="67"/>
      <c r="F237" s="61"/>
      <c r="G237" s="87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</row>
    <row r="238" spans="1:33" s="66" customFormat="1" x14ac:dyDescent="0.2">
      <c r="B238" s="67">
        <v>1</v>
      </c>
      <c r="C238" s="66" t="s">
        <v>326</v>
      </c>
      <c r="D238" s="150" t="s">
        <v>71</v>
      </c>
      <c r="E238" s="99" t="s">
        <v>7</v>
      </c>
      <c r="F238" s="67" t="s">
        <v>35</v>
      </c>
      <c r="G238" s="87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</row>
    <row r="239" spans="1:33" s="66" customFormat="1" x14ac:dyDescent="0.2">
      <c r="A239" s="151"/>
      <c r="B239" s="67"/>
      <c r="C239" s="66" t="s">
        <v>249</v>
      </c>
      <c r="D239" s="99"/>
      <c r="E239" s="99"/>
      <c r="F239" s="67"/>
      <c r="G239" s="87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</row>
    <row r="240" spans="1:33" s="66" customFormat="1" x14ac:dyDescent="0.2">
      <c r="A240" s="151"/>
      <c r="B240" s="114"/>
      <c r="C240" s="66" t="s">
        <v>23</v>
      </c>
      <c r="D240" s="67"/>
      <c r="E240" s="124" t="s">
        <v>612</v>
      </c>
      <c r="F240" s="125"/>
      <c r="G240" s="87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68"/>
      <c r="W240" s="68"/>
      <c r="X240" s="68"/>
      <c r="Y240" s="68"/>
      <c r="Z240" s="68"/>
    </row>
    <row r="241" spans="1:29" s="66" customFormat="1" x14ac:dyDescent="0.2">
      <c r="A241" s="151"/>
      <c r="B241" s="114"/>
      <c r="C241" s="66" t="s">
        <v>22</v>
      </c>
      <c r="D241" s="67"/>
      <c r="E241" s="124"/>
      <c r="F241" s="125"/>
      <c r="G241" s="87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68"/>
      <c r="W241" s="68"/>
      <c r="X241" s="68"/>
      <c r="Y241" s="68"/>
      <c r="Z241" s="68"/>
    </row>
    <row r="242" spans="1:29" s="66" customFormat="1" x14ac:dyDescent="0.2">
      <c r="B242" s="67">
        <v>1</v>
      </c>
      <c r="C242" s="66" t="s">
        <v>327</v>
      </c>
      <c r="D242" s="99" t="s">
        <v>85</v>
      </c>
      <c r="E242" s="99" t="s">
        <v>7</v>
      </c>
      <c r="F242" s="67" t="s">
        <v>35</v>
      </c>
      <c r="G242" s="87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</row>
    <row r="243" spans="1:29" s="66" customFormat="1" x14ac:dyDescent="0.2">
      <c r="A243" s="104"/>
      <c r="B243" s="99">
        <v>2</v>
      </c>
      <c r="C243" s="66" t="s">
        <v>495</v>
      </c>
      <c r="D243" s="99" t="s">
        <v>24</v>
      </c>
      <c r="E243" s="99" t="s">
        <v>7</v>
      </c>
      <c r="F243" s="67" t="s">
        <v>35</v>
      </c>
      <c r="G243" s="85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</row>
    <row r="244" spans="1:29" s="66" customFormat="1" x14ac:dyDescent="0.2">
      <c r="A244" s="93"/>
      <c r="B244" s="67"/>
      <c r="C244" s="89" t="s">
        <v>496</v>
      </c>
      <c r="D244" s="67"/>
      <c r="E244" s="67"/>
      <c r="F244" s="67"/>
      <c r="G244" s="85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</row>
    <row r="245" spans="1:29" s="66" customFormat="1" x14ac:dyDescent="0.2">
      <c r="A245" s="93"/>
      <c r="B245" s="99">
        <v>2</v>
      </c>
      <c r="C245" s="66" t="s">
        <v>232</v>
      </c>
      <c r="D245" s="99" t="s">
        <v>60</v>
      </c>
      <c r="E245" s="99" t="s">
        <v>7</v>
      </c>
      <c r="F245" s="67" t="s">
        <v>35</v>
      </c>
      <c r="G245" s="85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68"/>
      <c r="W245" s="68"/>
      <c r="X245" s="68"/>
      <c r="Y245" s="68"/>
      <c r="Z245" s="68"/>
    </row>
    <row r="246" spans="1:29" s="66" customFormat="1" x14ac:dyDescent="0.2">
      <c r="A246" s="93"/>
      <c r="B246" s="99"/>
      <c r="C246" s="66" t="s">
        <v>233</v>
      </c>
      <c r="D246" s="99" t="s">
        <v>61</v>
      </c>
      <c r="E246" s="99"/>
      <c r="F246" s="67"/>
      <c r="G246" s="90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68"/>
      <c r="W246" s="68"/>
      <c r="X246" s="68"/>
      <c r="Y246" s="68"/>
      <c r="Z246" s="68"/>
    </row>
    <row r="247" spans="1:29" s="66" customFormat="1" x14ac:dyDescent="0.2">
      <c r="A247" s="93"/>
      <c r="B247" s="67"/>
      <c r="C247" s="126"/>
      <c r="D247" s="99" t="s">
        <v>62</v>
      </c>
      <c r="E247" s="67"/>
      <c r="F247" s="67"/>
      <c r="G247" s="87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68"/>
      <c r="W247" s="68"/>
      <c r="X247" s="68"/>
      <c r="Y247" s="68"/>
      <c r="Z247" s="68"/>
    </row>
    <row r="248" spans="1:29" s="66" customFormat="1" x14ac:dyDescent="0.2">
      <c r="A248" s="93"/>
      <c r="B248" s="99">
        <v>2</v>
      </c>
      <c r="C248" s="66" t="s">
        <v>577</v>
      </c>
      <c r="D248" s="99" t="s">
        <v>85</v>
      </c>
      <c r="E248" s="111"/>
      <c r="F248" s="113">
        <f>E248*B248</f>
        <v>0</v>
      </c>
      <c r="G248" s="87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</row>
    <row r="249" spans="1:29" s="66" customFormat="1" x14ac:dyDescent="0.2">
      <c r="A249" s="93"/>
      <c r="B249" s="67"/>
      <c r="D249" s="99"/>
      <c r="E249" s="99"/>
      <c r="F249" s="99"/>
      <c r="G249" s="87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</row>
    <row r="250" spans="1:29" s="37" customFormat="1" x14ac:dyDescent="0.2">
      <c r="B250" s="67">
        <v>1</v>
      </c>
      <c r="C250" s="97" t="s">
        <v>357</v>
      </c>
      <c r="D250" s="99" t="s">
        <v>85</v>
      </c>
      <c r="E250" s="99" t="s">
        <v>7</v>
      </c>
      <c r="F250" s="67" t="s">
        <v>35</v>
      </c>
      <c r="G250" s="87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68"/>
      <c r="S250" s="168"/>
      <c r="T250" s="168"/>
      <c r="U250" s="168"/>
      <c r="V250" s="116"/>
      <c r="W250" s="116"/>
      <c r="X250" s="116"/>
      <c r="Y250" s="116"/>
      <c r="Z250" s="116"/>
      <c r="AA250" s="58"/>
      <c r="AB250" s="58"/>
      <c r="AC250" s="58"/>
    </row>
    <row r="251" spans="1:29" s="37" customFormat="1" x14ac:dyDescent="0.2">
      <c r="B251" s="67"/>
      <c r="C251" s="97" t="s">
        <v>358</v>
      </c>
      <c r="D251" s="99"/>
      <c r="E251" s="99"/>
      <c r="F251" s="67"/>
      <c r="G251" s="87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168"/>
      <c r="S251" s="168"/>
      <c r="T251" s="168"/>
      <c r="U251" s="168"/>
      <c r="V251" s="116"/>
      <c r="W251" s="116"/>
      <c r="X251" s="116"/>
      <c r="Y251" s="116"/>
      <c r="Z251" s="116"/>
      <c r="AA251" s="58"/>
      <c r="AB251" s="58"/>
      <c r="AC251" s="58"/>
    </row>
    <row r="252" spans="1:29" s="37" customFormat="1" x14ac:dyDescent="0.2">
      <c r="B252" s="67"/>
      <c r="C252" s="97" t="s">
        <v>246</v>
      </c>
      <c r="D252" s="99"/>
      <c r="E252" s="99"/>
      <c r="F252" s="67"/>
      <c r="G252" s="87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168"/>
      <c r="S252" s="168"/>
      <c r="T252" s="168"/>
      <c r="U252" s="168"/>
      <c r="V252" s="116"/>
      <c r="W252" s="116"/>
      <c r="X252" s="116"/>
      <c r="Y252" s="116"/>
      <c r="Z252" s="116"/>
      <c r="AA252" s="58"/>
      <c r="AB252" s="58"/>
      <c r="AC252" s="58"/>
    </row>
    <row r="253" spans="1:29" s="37" customFormat="1" x14ac:dyDescent="0.2">
      <c r="B253" s="67"/>
      <c r="C253" s="97" t="s">
        <v>247</v>
      </c>
      <c r="D253" s="99"/>
      <c r="E253" s="99"/>
      <c r="F253" s="67"/>
      <c r="G253" s="87"/>
      <c r="H253" s="168"/>
      <c r="I253" s="168"/>
      <c r="J253" s="168"/>
      <c r="K253" s="168"/>
      <c r="L253" s="168"/>
      <c r="M253" s="168"/>
      <c r="N253" s="168"/>
      <c r="O253" s="168"/>
      <c r="P253" s="168"/>
      <c r="Q253" s="168"/>
      <c r="R253" s="168"/>
      <c r="S253" s="168"/>
      <c r="T253" s="168"/>
      <c r="U253" s="168"/>
      <c r="V253" s="116"/>
      <c r="W253" s="116"/>
      <c r="X253" s="116"/>
      <c r="Y253" s="116"/>
      <c r="Z253" s="116"/>
      <c r="AA253" s="58"/>
      <c r="AB253" s="58"/>
      <c r="AC253" s="58"/>
    </row>
    <row r="254" spans="1:29" s="37" customFormat="1" x14ac:dyDescent="0.2">
      <c r="B254" s="67"/>
      <c r="C254" s="97" t="s">
        <v>248</v>
      </c>
      <c r="D254" s="99"/>
      <c r="E254" s="99"/>
      <c r="F254" s="67"/>
      <c r="G254" s="87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8"/>
      <c r="S254" s="168"/>
      <c r="T254" s="168"/>
      <c r="U254" s="168"/>
      <c r="V254" s="116"/>
      <c r="W254" s="116"/>
      <c r="X254" s="116"/>
      <c r="Y254" s="116"/>
      <c r="Z254" s="116"/>
      <c r="AA254" s="58"/>
      <c r="AB254" s="58"/>
      <c r="AC254" s="58"/>
    </row>
    <row r="255" spans="1:29" s="37" customFormat="1" x14ac:dyDescent="0.2">
      <c r="A255" s="248"/>
      <c r="B255" s="57"/>
      <c r="C255" s="320"/>
      <c r="D255" s="243"/>
      <c r="E255" s="50"/>
      <c r="F255" s="50"/>
      <c r="G255" s="168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168"/>
      <c r="S255" s="168"/>
      <c r="T255" s="168"/>
      <c r="U255" s="168"/>
      <c r="V255" s="58"/>
      <c r="W255" s="58"/>
      <c r="X255" s="58"/>
      <c r="Y255" s="58"/>
      <c r="Z255" s="58"/>
      <c r="AA255" s="58"/>
      <c r="AB255" s="58"/>
      <c r="AC255" s="58"/>
    </row>
    <row r="256" spans="1:29" s="37" customFormat="1" x14ac:dyDescent="0.2">
      <c r="A256" s="50"/>
      <c r="B256" s="38"/>
      <c r="D256" s="38"/>
      <c r="E256" s="38"/>
      <c r="F256" s="38"/>
      <c r="G256" s="168"/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168"/>
      <c r="S256" s="168"/>
      <c r="T256" s="168"/>
      <c r="U256" s="168"/>
      <c r="V256" s="58"/>
      <c r="W256" s="58"/>
      <c r="X256" s="58"/>
      <c r="Y256" s="58"/>
      <c r="Z256" s="58"/>
      <c r="AA256" s="58"/>
      <c r="AB256" s="58"/>
      <c r="AC256" s="58"/>
    </row>
    <row r="257" spans="1:29" s="37" customFormat="1" x14ac:dyDescent="0.2">
      <c r="A257" s="138" t="s">
        <v>395</v>
      </c>
      <c r="B257" s="351" t="s">
        <v>41</v>
      </c>
      <c r="C257" s="372"/>
      <c r="D257" s="54"/>
      <c r="E257" s="54"/>
      <c r="G257" s="168"/>
      <c r="H257" s="168"/>
      <c r="I257" s="168"/>
      <c r="J257" s="168"/>
      <c r="K257" s="168"/>
      <c r="L257" s="168"/>
      <c r="M257" s="168"/>
      <c r="N257" s="168"/>
      <c r="O257" s="168"/>
      <c r="P257" s="168"/>
      <c r="Q257" s="168"/>
      <c r="R257" s="168"/>
      <c r="S257" s="168"/>
      <c r="T257" s="168"/>
      <c r="U257" s="168"/>
      <c r="V257" s="58"/>
      <c r="W257" s="58"/>
      <c r="X257" s="58"/>
      <c r="Y257" s="58"/>
      <c r="Z257" s="58"/>
      <c r="AA257" s="58"/>
      <c r="AB257" s="58"/>
      <c r="AC257" s="58"/>
    </row>
    <row r="258" spans="1:29" s="66" customFormat="1" x14ac:dyDescent="0.2">
      <c r="A258" s="373"/>
      <c r="B258" s="353" t="s">
        <v>42</v>
      </c>
      <c r="C258" s="374"/>
      <c r="D258" s="99"/>
      <c r="E258" s="99"/>
      <c r="F258" s="72" t="s">
        <v>87</v>
      </c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</row>
    <row r="259" spans="1:29" s="66" customFormat="1" x14ac:dyDescent="0.2">
      <c r="A259" s="138" t="s">
        <v>30</v>
      </c>
      <c r="B259" s="353" t="s">
        <v>131</v>
      </c>
      <c r="C259" s="374"/>
      <c r="D259" s="99"/>
      <c r="E259" s="99"/>
      <c r="F259" s="355"/>
      <c r="G259" s="87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</row>
    <row r="260" spans="1:29" s="66" customFormat="1" x14ac:dyDescent="0.2">
      <c r="B260" s="106"/>
      <c r="C260" s="89" t="s">
        <v>613</v>
      </c>
      <c r="D260" s="106"/>
      <c r="E260" s="99"/>
      <c r="F260" s="67"/>
      <c r="G260" s="87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68"/>
      <c r="W260" s="68"/>
      <c r="X260" s="68"/>
      <c r="Y260" s="68"/>
      <c r="Z260" s="68"/>
    </row>
    <row r="261" spans="1:29" s="66" customFormat="1" x14ac:dyDescent="0.2">
      <c r="A261" s="72"/>
      <c r="B261" s="127"/>
      <c r="C261" s="89" t="s">
        <v>614</v>
      </c>
      <c r="D261" s="99"/>
      <c r="E261" s="99"/>
      <c r="F261" s="99"/>
      <c r="G261" s="122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</row>
    <row r="262" spans="1:29" s="118" customFormat="1" x14ac:dyDescent="0.2">
      <c r="A262" s="148"/>
      <c r="B262" s="153"/>
      <c r="D262" s="155"/>
      <c r="E262" s="99"/>
      <c r="G262" s="122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101"/>
      <c r="W262" s="101"/>
      <c r="X262" s="101"/>
      <c r="Y262" s="101"/>
      <c r="Z262" s="101"/>
      <c r="AA262" s="101"/>
    </row>
    <row r="263" spans="1:29" s="37" customFormat="1" x14ac:dyDescent="0.2">
      <c r="A263" s="138" t="s">
        <v>396</v>
      </c>
      <c r="B263" s="351" t="s">
        <v>136</v>
      </c>
      <c r="C263" s="352"/>
      <c r="D263" s="38"/>
      <c r="E263" s="3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68"/>
      <c r="S263" s="168"/>
      <c r="T263" s="168"/>
      <c r="U263" s="168"/>
      <c r="V263" s="58"/>
      <c r="W263" s="58"/>
      <c r="X263" s="58"/>
      <c r="Y263" s="58"/>
      <c r="Z263" s="58"/>
      <c r="AA263" s="58"/>
      <c r="AB263" s="58"/>
      <c r="AC263" s="58"/>
    </row>
    <row r="264" spans="1:29" s="66" customFormat="1" x14ac:dyDescent="0.2">
      <c r="A264" s="138"/>
      <c r="B264" s="353" t="s">
        <v>137</v>
      </c>
      <c r="C264" s="354"/>
      <c r="D264" s="67"/>
      <c r="E264" s="67"/>
      <c r="F264" s="72" t="s">
        <v>87</v>
      </c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</row>
    <row r="265" spans="1:29" s="66" customFormat="1" x14ac:dyDescent="0.2">
      <c r="A265" s="138" t="s">
        <v>31</v>
      </c>
      <c r="B265" s="353" t="s">
        <v>27</v>
      </c>
      <c r="C265" s="354"/>
      <c r="D265" s="67"/>
      <c r="E265" s="67"/>
      <c r="F265" s="355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</row>
    <row r="266" spans="1:29" s="66" customFormat="1" x14ac:dyDescent="0.2">
      <c r="B266" s="106"/>
      <c r="C266" s="89" t="s">
        <v>613</v>
      </c>
      <c r="D266" s="106"/>
      <c r="E266" s="99"/>
      <c r="F266" s="67"/>
      <c r="G266" s="87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68"/>
      <c r="W266" s="68"/>
      <c r="X266" s="68"/>
      <c r="Y266" s="68"/>
      <c r="Z266" s="68"/>
    </row>
    <row r="267" spans="1:29" s="66" customFormat="1" x14ac:dyDescent="0.2">
      <c r="A267" s="72"/>
      <c r="B267" s="127"/>
      <c r="C267" s="89" t="s">
        <v>614</v>
      </c>
      <c r="D267" s="99"/>
      <c r="E267" s="99"/>
      <c r="F267" s="99"/>
      <c r="G267" s="122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</row>
    <row r="268" spans="1:29" x14ac:dyDescent="0.2">
      <c r="C268" s="301"/>
    </row>
    <row r="269" spans="1:29" s="332" customFormat="1" x14ac:dyDescent="0.2">
      <c r="A269" s="328"/>
      <c r="B269" s="305"/>
      <c r="C269" s="329"/>
      <c r="D269" s="300"/>
      <c r="E269" s="33"/>
      <c r="F269" s="330"/>
      <c r="G269" s="331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8"/>
      <c r="S269" s="168"/>
      <c r="T269" s="168"/>
      <c r="U269" s="168"/>
      <c r="V269" s="58"/>
      <c r="W269" s="317"/>
      <c r="X269" s="317"/>
      <c r="Y269" s="317"/>
      <c r="Z269" s="317"/>
      <c r="AA269" s="317"/>
      <c r="AB269" s="317"/>
      <c r="AC269" s="317"/>
    </row>
    <row r="270" spans="1:29" s="37" customFormat="1" x14ac:dyDescent="0.2">
      <c r="A270" s="93" t="s">
        <v>110</v>
      </c>
      <c r="B270" s="104" t="s">
        <v>13</v>
      </c>
      <c r="C270" s="104"/>
      <c r="D270" s="99"/>
      <c r="E270" s="99"/>
      <c r="F270" s="67"/>
      <c r="G270" s="122"/>
      <c r="H270" s="168"/>
      <c r="I270" s="168"/>
      <c r="J270" s="168"/>
      <c r="K270" s="168"/>
      <c r="L270" s="168"/>
      <c r="M270" s="168"/>
      <c r="N270" s="168"/>
      <c r="O270" s="168"/>
      <c r="P270" s="168"/>
      <c r="Q270" s="168"/>
      <c r="R270" s="168"/>
      <c r="S270" s="168"/>
      <c r="T270" s="168"/>
      <c r="U270" s="168"/>
      <c r="V270" s="58"/>
      <c r="W270" s="58"/>
      <c r="X270" s="58"/>
      <c r="Y270" s="58"/>
      <c r="Z270" s="58"/>
      <c r="AA270" s="58"/>
      <c r="AB270" s="58"/>
      <c r="AC270" s="58"/>
    </row>
    <row r="271" spans="1:29" s="66" customFormat="1" x14ac:dyDescent="0.2">
      <c r="B271" s="99">
        <v>1</v>
      </c>
      <c r="C271" s="89" t="s">
        <v>46</v>
      </c>
      <c r="D271" s="99" t="s">
        <v>47</v>
      </c>
      <c r="E271" s="99" t="s">
        <v>7</v>
      </c>
      <c r="F271" s="67" t="s">
        <v>35</v>
      </c>
      <c r="G271" s="122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</row>
    <row r="272" spans="1:29" s="66" customFormat="1" x14ac:dyDescent="0.2">
      <c r="B272" s="67"/>
      <c r="C272" s="97" t="s">
        <v>374</v>
      </c>
      <c r="D272" s="67"/>
      <c r="E272" s="67"/>
      <c r="F272" s="67"/>
      <c r="G272" s="122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68"/>
      <c r="W272" s="68"/>
      <c r="X272" s="68"/>
      <c r="Y272" s="68"/>
      <c r="Z272" s="68"/>
    </row>
    <row r="273" spans="1:26" s="66" customFormat="1" x14ac:dyDescent="0.2">
      <c r="B273" s="67"/>
      <c r="C273" s="97"/>
      <c r="D273" s="99"/>
      <c r="E273" s="99"/>
      <c r="F273" s="67"/>
      <c r="G273" s="122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68"/>
      <c r="W273" s="68"/>
      <c r="X273" s="68"/>
      <c r="Y273" s="68"/>
      <c r="Z273" s="68"/>
    </row>
    <row r="274" spans="1:26" s="87" customFormat="1" x14ac:dyDescent="0.2">
      <c r="B274" s="106">
        <v>1</v>
      </c>
      <c r="C274" s="89" t="s">
        <v>584</v>
      </c>
      <c r="D274" s="106" t="s">
        <v>85</v>
      </c>
      <c r="E274" s="106" t="s">
        <v>7</v>
      </c>
      <c r="F274" s="90" t="s">
        <v>35</v>
      </c>
      <c r="G274" s="122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</row>
    <row r="275" spans="1:26" s="87" customFormat="1" x14ac:dyDescent="0.2">
      <c r="B275" s="106"/>
      <c r="C275" s="89" t="s">
        <v>63</v>
      </c>
      <c r="D275" s="106"/>
      <c r="E275" s="106"/>
      <c r="F275" s="149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</row>
    <row r="276" spans="1:26" s="87" customFormat="1" x14ac:dyDescent="0.2">
      <c r="B276" s="106"/>
      <c r="C276" s="89" t="s">
        <v>240</v>
      </c>
      <c r="D276" s="90"/>
      <c r="E276" s="90"/>
      <c r="F276" s="90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</row>
    <row r="277" spans="1:26" s="87" customFormat="1" x14ac:dyDescent="0.2">
      <c r="B277" s="106"/>
      <c r="C277" s="89" t="s">
        <v>64</v>
      </c>
      <c r="D277" s="90"/>
      <c r="E277" s="90"/>
      <c r="F277" s="90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</row>
    <row r="278" spans="1:26" s="87" customFormat="1" x14ac:dyDescent="0.2">
      <c r="A278" s="66"/>
      <c r="B278" s="106"/>
      <c r="C278" s="89" t="s">
        <v>241</v>
      </c>
      <c r="D278" s="106"/>
      <c r="E278" s="99"/>
      <c r="F278" s="67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</row>
    <row r="279" spans="1:26" s="66" customFormat="1" x14ac:dyDescent="0.2">
      <c r="B279" s="106"/>
      <c r="C279" s="89" t="s">
        <v>242</v>
      </c>
      <c r="D279" s="106"/>
      <c r="E279" s="99"/>
      <c r="F279" s="67"/>
      <c r="G279" s="87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68"/>
      <c r="W279" s="68"/>
      <c r="X279" s="68"/>
      <c r="Y279" s="68"/>
      <c r="Z279" s="68"/>
    </row>
    <row r="280" spans="1:26" s="66" customFormat="1" x14ac:dyDescent="0.2">
      <c r="B280" s="106"/>
      <c r="C280" s="97" t="s">
        <v>498</v>
      </c>
      <c r="D280" s="67"/>
      <c r="E280" s="67"/>
      <c r="F280" s="67"/>
      <c r="G280" s="87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68"/>
      <c r="W280" s="68"/>
      <c r="X280" s="68"/>
      <c r="Y280" s="68"/>
      <c r="Z280" s="68"/>
    </row>
    <row r="281" spans="1:26" s="66" customFormat="1" x14ac:dyDescent="0.2">
      <c r="B281" s="106"/>
      <c r="C281" s="89" t="s">
        <v>23</v>
      </c>
      <c r="D281" s="67"/>
      <c r="E281" s="124" t="s">
        <v>570</v>
      </c>
      <c r="F281" s="125"/>
      <c r="G281" s="87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68"/>
      <c r="W281" s="68"/>
      <c r="X281" s="68"/>
      <c r="Y281" s="68"/>
      <c r="Z281" s="68"/>
    </row>
    <row r="282" spans="1:26" s="66" customFormat="1" x14ac:dyDescent="0.2">
      <c r="B282" s="106"/>
      <c r="C282" s="89" t="s">
        <v>22</v>
      </c>
      <c r="D282" s="67"/>
      <c r="E282" s="124" t="s">
        <v>615</v>
      </c>
      <c r="F282" s="125"/>
      <c r="G282" s="87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68"/>
      <c r="W282" s="68"/>
      <c r="X282" s="68"/>
      <c r="Y282" s="68"/>
      <c r="Z282" s="68"/>
    </row>
    <row r="283" spans="1:26" s="66" customFormat="1" x14ac:dyDescent="0.2">
      <c r="B283" s="106">
        <v>1</v>
      </c>
      <c r="C283" s="89" t="s">
        <v>243</v>
      </c>
      <c r="D283" s="99" t="s">
        <v>85</v>
      </c>
      <c r="E283" s="106" t="s">
        <v>7</v>
      </c>
      <c r="F283" s="90" t="s">
        <v>35</v>
      </c>
      <c r="G283" s="87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68"/>
      <c r="W283" s="68"/>
      <c r="X283" s="68"/>
      <c r="Y283" s="68"/>
      <c r="Z283" s="68"/>
    </row>
    <row r="284" spans="1:26" s="66" customFormat="1" x14ac:dyDescent="0.2">
      <c r="B284" s="106"/>
      <c r="C284" s="89" t="s">
        <v>342</v>
      </c>
      <c r="D284" s="67"/>
      <c r="E284" s="67"/>
      <c r="F284" s="67"/>
      <c r="G284" s="87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68"/>
      <c r="W284" s="68"/>
      <c r="X284" s="68"/>
      <c r="Y284" s="68"/>
      <c r="Z284" s="68"/>
    </row>
    <row r="285" spans="1:26" s="66" customFormat="1" x14ac:dyDescent="0.2">
      <c r="B285" s="67"/>
      <c r="C285" s="97"/>
      <c r="D285" s="99"/>
      <c r="E285" s="99"/>
      <c r="F285" s="67"/>
      <c r="G285" s="87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68"/>
      <c r="W285" s="68"/>
      <c r="X285" s="68"/>
      <c r="Y285" s="68"/>
      <c r="Z285" s="68"/>
    </row>
    <row r="286" spans="1:26" s="66" customFormat="1" x14ac:dyDescent="0.2">
      <c r="A286" s="97"/>
      <c r="B286" s="99">
        <v>6</v>
      </c>
      <c r="C286" s="89" t="s">
        <v>515</v>
      </c>
      <c r="D286" s="106">
        <v>14811</v>
      </c>
      <c r="E286" s="99" t="s">
        <v>7</v>
      </c>
      <c r="F286" s="67" t="s">
        <v>35</v>
      </c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</row>
    <row r="287" spans="1:26" s="87" customFormat="1" x14ac:dyDescent="0.2">
      <c r="B287" s="106">
        <v>1</v>
      </c>
      <c r="C287" s="97" t="s">
        <v>654</v>
      </c>
      <c r="D287" s="106" t="s">
        <v>85</v>
      </c>
      <c r="E287" s="106" t="s">
        <v>7</v>
      </c>
      <c r="F287" s="90" t="s">
        <v>35</v>
      </c>
      <c r="G287" s="122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</row>
    <row r="288" spans="1:26" s="87" customFormat="1" x14ac:dyDescent="0.2">
      <c r="B288" s="106"/>
      <c r="C288" s="97" t="s">
        <v>655</v>
      </c>
      <c r="D288" s="106"/>
      <c r="E288" s="106"/>
      <c r="F288" s="149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</row>
    <row r="289" spans="1:29" s="66" customFormat="1" x14ac:dyDescent="0.2">
      <c r="B289" s="106"/>
      <c r="C289" s="89" t="s">
        <v>23</v>
      </c>
      <c r="D289" s="67"/>
      <c r="E289" s="124" t="s">
        <v>656</v>
      </c>
      <c r="F289" s="125"/>
      <c r="G289" s="87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68"/>
      <c r="W289" s="68"/>
      <c r="X289" s="68"/>
      <c r="Y289" s="68"/>
      <c r="Z289" s="68"/>
    </row>
    <row r="290" spans="1:29" s="66" customFormat="1" x14ac:dyDescent="0.2">
      <c r="B290" s="106"/>
      <c r="C290" s="89" t="s">
        <v>22</v>
      </c>
      <c r="D290" s="67"/>
      <c r="E290" s="124" t="s">
        <v>657</v>
      </c>
      <c r="F290" s="125"/>
      <c r="G290" s="87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68"/>
      <c r="W290" s="68"/>
      <c r="X290" s="68"/>
      <c r="Y290" s="68"/>
      <c r="Z290" s="68"/>
    </row>
    <row r="291" spans="1:29" s="100" customFormat="1" x14ac:dyDescent="0.2">
      <c r="B291" s="90">
        <v>1</v>
      </c>
      <c r="C291" s="87" t="s">
        <v>172</v>
      </c>
      <c r="D291" s="90">
        <v>14343</v>
      </c>
      <c r="E291" s="106" t="s">
        <v>7</v>
      </c>
      <c r="F291" s="90" t="s">
        <v>35</v>
      </c>
      <c r="G291" s="87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</row>
    <row r="292" spans="1:29" s="66" customFormat="1" x14ac:dyDescent="0.2">
      <c r="A292" s="93"/>
      <c r="B292" s="67"/>
      <c r="C292" s="97"/>
      <c r="D292" s="99"/>
      <c r="E292" s="99"/>
      <c r="F292" s="67"/>
      <c r="G292" s="87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68"/>
      <c r="W292" s="68"/>
      <c r="X292" s="68"/>
      <c r="Y292" s="68"/>
      <c r="Z292" s="68"/>
    </row>
    <row r="293" spans="1:29" s="66" customFormat="1" x14ac:dyDescent="0.2">
      <c r="B293" s="67">
        <v>3</v>
      </c>
      <c r="C293" s="66" t="s">
        <v>138</v>
      </c>
      <c r="D293" s="99" t="s">
        <v>85</v>
      </c>
      <c r="E293" s="99" t="s">
        <v>7</v>
      </c>
      <c r="F293" s="67" t="s">
        <v>35</v>
      </c>
      <c r="G293" s="87"/>
      <c r="H293" s="86"/>
      <c r="I293" s="87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</row>
    <row r="294" spans="1:29" s="66" customFormat="1" x14ac:dyDescent="0.2">
      <c r="B294" s="114"/>
      <c r="C294" s="66" t="s">
        <v>23</v>
      </c>
      <c r="D294" s="67"/>
      <c r="E294" s="124" t="s">
        <v>229</v>
      </c>
      <c r="F294" s="125"/>
      <c r="G294" s="87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68"/>
      <c r="W294" s="68"/>
      <c r="X294" s="68"/>
      <c r="Y294" s="68"/>
      <c r="Z294" s="68"/>
    </row>
    <row r="295" spans="1:29" s="66" customFormat="1" x14ac:dyDescent="0.2">
      <c r="B295" s="114"/>
      <c r="C295" s="66" t="s">
        <v>22</v>
      </c>
      <c r="D295" s="67"/>
      <c r="E295" s="124" t="s">
        <v>230</v>
      </c>
      <c r="F295" s="125"/>
      <c r="G295" s="87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68"/>
      <c r="W295" s="68"/>
      <c r="X295" s="68"/>
      <c r="Y295" s="68"/>
      <c r="Z295" s="68"/>
    </row>
    <row r="296" spans="1:29" s="66" customFormat="1" x14ac:dyDescent="0.2">
      <c r="B296" s="67">
        <v>3</v>
      </c>
      <c r="C296" s="87" t="s">
        <v>502</v>
      </c>
      <c r="D296" s="99" t="s">
        <v>85</v>
      </c>
      <c r="E296" s="99" t="s">
        <v>7</v>
      </c>
      <c r="F296" s="67" t="s">
        <v>35</v>
      </c>
      <c r="G296" s="87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</row>
    <row r="297" spans="1:29" s="66" customFormat="1" x14ac:dyDescent="0.2">
      <c r="B297" s="67"/>
      <c r="C297" s="87" t="s">
        <v>33</v>
      </c>
      <c r="D297" s="99"/>
      <c r="E297" s="99"/>
      <c r="F297" s="99"/>
      <c r="G297" s="87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</row>
    <row r="298" spans="1:29" s="66" customFormat="1" x14ac:dyDescent="0.2">
      <c r="B298" s="90">
        <v>3</v>
      </c>
      <c r="C298" s="66" t="s">
        <v>139</v>
      </c>
      <c r="D298" s="99" t="s">
        <v>85</v>
      </c>
      <c r="E298" s="99" t="s">
        <v>7</v>
      </c>
      <c r="F298" s="67" t="s">
        <v>35</v>
      </c>
      <c r="G298" s="87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</row>
    <row r="299" spans="1:29" s="66" customFormat="1" x14ac:dyDescent="0.2">
      <c r="B299" s="67"/>
      <c r="C299" s="66" t="s">
        <v>105</v>
      </c>
      <c r="D299" s="67"/>
      <c r="E299" s="99"/>
      <c r="F299" s="99"/>
      <c r="G299" s="87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</row>
    <row r="300" spans="1:29" s="66" customFormat="1" x14ac:dyDescent="0.2">
      <c r="B300" s="67"/>
      <c r="C300" s="66" t="s">
        <v>34</v>
      </c>
      <c r="D300" s="67"/>
      <c r="E300" s="99"/>
      <c r="F300" s="99"/>
      <c r="G300" s="87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</row>
    <row r="301" spans="1:29" s="87" customFormat="1" x14ac:dyDescent="0.2">
      <c r="A301" s="156"/>
      <c r="B301" s="90"/>
      <c r="C301" s="89"/>
      <c r="D301" s="106"/>
      <c r="E301" s="106"/>
      <c r="F301" s="90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</row>
    <row r="302" spans="1:29" s="66" customFormat="1" x14ac:dyDescent="0.2">
      <c r="B302" s="67">
        <v>1</v>
      </c>
      <c r="C302" s="97" t="s">
        <v>499</v>
      </c>
      <c r="D302" s="99" t="s">
        <v>85</v>
      </c>
      <c r="E302" s="99" t="s">
        <v>7</v>
      </c>
      <c r="F302" s="67" t="s">
        <v>35</v>
      </c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</row>
    <row r="303" spans="1:29" s="343" customFormat="1" x14ac:dyDescent="0.2">
      <c r="A303" s="341"/>
      <c r="B303" s="342"/>
      <c r="C303" s="341"/>
      <c r="D303" s="342"/>
      <c r="E303" s="33"/>
      <c r="F303" s="300"/>
      <c r="G303" s="334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68"/>
      <c r="T303" s="168"/>
      <c r="U303" s="168"/>
      <c r="V303" s="58"/>
      <c r="W303" s="64"/>
      <c r="X303" s="64"/>
      <c r="Y303" s="64"/>
      <c r="Z303" s="64"/>
      <c r="AA303" s="64"/>
      <c r="AB303" s="64"/>
      <c r="AC303" s="64"/>
    </row>
    <row r="304" spans="1:29" s="343" customFormat="1" x14ac:dyDescent="0.2">
      <c r="A304" s="341"/>
      <c r="B304" s="342"/>
      <c r="C304" s="341"/>
      <c r="D304" s="342"/>
      <c r="E304" s="33"/>
      <c r="F304" s="300"/>
      <c r="G304" s="334"/>
      <c r="H304" s="168"/>
      <c r="I304" s="168"/>
      <c r="J304" s="168"/>
      <c r="K304" s="168"/>
      <c r="L304" s="168"/>
      <c r="M304" s="168"/>
      <c r="N304" s="168"/>
      <c r="O304" s="168"/>
      <c r="P304" s="168"/>
      <c r="Q304" s="168"/>
      <c r="R304" s="168"/>
      <c r="S304" s="168"/>
      <c r="T304" s="168"/>
      <c r="U304" s="168"/>
      <c r="V304" s="58"/>
      <c r="W304" s="64"/>
      <c r="X304" s="64"/>
      <c r="Y304" s="64"/>
      <c r="Z304" s="64"/>
      <c r="AA304" s="64"/>
      <c r="AB304" s="64"/>
      <c r="AC304" s="64"/>
    </row>
    <row r="305" spans="1:33" x14ac:dyDescent="0.2">
      <c r="A305" s="368" t="s">
        <v>109</v>
      </c>
      <c r="B305" s="369" t="s">
        <v>104</v>
      </c>
      <c r="C305" s="341"/>
      <c r="F305" s="72" t="s">
        <v>87</v>
      </c>
      <c r="G305" s="169"/>
    </row>
    <row r="306" spans="1:33" s="343" customFormat="1" x14ac:dyDescent="0.2">
      <c r="A306" s="138" t="s">
        <v>501</v>
      </c>
      <c r="B306" s="342"/>
      <c r="C306" s="341"/>
      <c r="D306" s="342"/>
      <c r="E306" s="33"/>
      <c r="F306" s="300"/>
      <c r="G306" s="334"/>
      <c r="H306" s="168"/>
      <c r="I306" s="168"/>
      <c r="J306" s="168"/>
      <c r="K306" s="168"/>
      <c r="L306" s="168"/>
      <c r="M306" s="168"/>
      <c r="N306" s="168"/>
      <c r="O306" s="168"/>
      <c r="P306" s="168"/>
      <c r="Q306" s="168"/>
      <c r="R306" s="168"/>
      <c r="S306" s="168"/>
      <c r="T306" s="168"/>
      <c r="U306" s="168"/>
      <c r="V306" s="58"/>
      <c r="W306" s="64"/>
      <c r="X306" s="64"/>
      <c r="Y306" s="64"/>
      <c r="Z306" s="64"/>
      <c r="AA306" s="64"/>
      <c r="AB306" s="64"/>
      <c r="AC306" s="64"/>
    </row>
    <row r="307" spans="1:33" s="343" customFormat="1" x14ac:dyDescent="0.2">
      <c r="A307" s="341"/>
      <c r="B307" s="342"/>
      <c r="C307" s="341"/>
      <c r="D307" s="342"/>
      <c r="E307" s="33"/>
      <c r="F307" s="300"/>
      <c r="G307" s="334"/>
      <c r="H307" s="168"/>
      <c r="I307" s="168"/>
      <c r="J307" s="168"/>
      <c r="K307" s="168"/>
      <c r="L307" s="168"/>
      <c r="M307" s="168"/>
      <c r="N307" s="168"/>
      <c r="O307" s="168"/>
      <c r="P307" s="168"/>
      <c r="Q307" s="168"/>
      <c r="R307" s="168"/>
      <c r="S307" s="168"/>
      <c r="T307" s="168"/>
      <c r="U307" s="168"/>
      <c r="V307" s="58"/>
      <c r="W307" s="64"/>
      <c r="X307" s="64"/>
      <c r="Y307" s="64"/>
      <c r="Z307" s="64"/>
      <c r="AA307" s="64"/>
      <c r="AB307" s="64"/>
      <c r="AC307" s="64"/>
    </row>
    <row r="308" spans="1:33" s="343" customFormat="1" x14ac:dyDescent="0.2">
      <c r="A308" s="341"/>
      <c r="B308" s="342"/>
      <c r="C308" s="341"/>
      <c r="D308" s="342"/>
      <c r="E308" s="33"/>
      <c r="F308" s="300"/>
      <c r="G308" s="334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58"/>
      <c r="W308" s="64"/>
      <c r="X308" s="64"/>
      <c r="Y308" s="64"/>
      <c r="Z308" s="64"/>
      <c r="AA308" s="64"/>
      <c r="AB308" s="64"/>
      <c r="AC308" s="64"/>
    </row>
    <row r="309" spans="1:33" x14ac:dyDescent="0.2">
      <c r="A309" s="50"/>
      <c r="G309" s="87"/>
    </row>
    <row r="310" spans="1:33" s="37" customFormat="1" x14ac:dyDescent="0.2">
      <c r="A310" s="50"/>
      <c r="B310" s="38"/>
      <c r="C310" s="50" t="s">
        <v>200</v>
      </c>
      <c r="D310" s="54"/>
      <c r="E310" s="38"/>
      <c r="F310" s="38"/>
      <c r="G310" s="76"/>
      <c r="H310" s="168"/>
      <c r="I310" s="168"/>
      <c r="J310" s="168"/>
      <c r="K310" s="168"/>
      <c r="L310" s="168"/>
      <c r="M310" s="168"/>
      <c r="N310" s="168"/>
      <c r="O310" s="168"/>
      <c r="P310" s="168"/>
      <c r="Q310" s="168"/>
      <c r="R310" s="168"/>
      <c r="S310" s="168"/>
      <c r="T310" s="168"/>
      <c r="U310" s="168"/>
      <c r="V310" s="58"/>
      <c r="W310" s="58"/>
      <c r="X310" s="58"/>
      <c r="Y310" s="58"/>
      <c r="Z310" s="58"/>
      <c r="AA310" s="58"/>
      <c r="AB310" s="58"/>
      <c r="AC310" s="58"/>
    </row>
    <row r="311" spans="1:33" s="34" customFormat="1" x14ac:dyDescent="0.2">
      <c r="A311" s="50"/>
      <c r="B311" s="38"/>
      <c r="C311" s="52" t="s">
        <v>210</v>
      </c>
      <c r="D311" s="35"/>
      <c r="E311" s="35"/>
      <c r="G311" s="76"/>
      <c r="H311" s="168"/>
      <c r="I311" s="168"/>
      <c r="J311" s="168"/>
      <c r="K311" s="168"/>
      <c r="L311" s="168"/>
      <c r="M311" s="168"/>
      <c r="N311" s="168"/>
      <c r="O311" s="168"/>
      <c r="P311" s="168"/>
      <c r="Q311" s="168"/>
      <c r="R311" s="168"/>
      <c r="S311" s="168"/>
      <c r="T311" s="168"/>
      <c r="U311" s="168"/>
      <c r="V311" s="58"/>
      <c r="W311" s="76"/>
      <c r="X311" s="76"/>
      <c r="Y311" s="76"/>
      <c r="Z311" s="76"/>
      <c r="AA311" s="76"/>
      <c r="AB311" s="76"/>
      <c r="AC311" s="76"/>
    </row>
    <row r="312" spans="1:33" x14ac:dyDescent="0.2">
      <c r="A312" s="50"/>
      <c r="B312" s="38"/>
      <c r="C312" s="37"/>
      <c r="D312" s="38"/>
      <c r="E312" s="53"/>
      <c r="F312" s="53"/>
      <c r="G312" s="169"/>
    </row>
    <row r="313" spans="1:33" x14ac:dyDescent="0.2">
      <c r="A313" s="37"/>
      <c r="B313" s="38"/>
      <c r="C313" s="50" t="s">
        <v>4</v>
      </c>
      <c r="D313" s="54"/>
      <c r="E313" s="53"/>
      <c r="F313" s="53"/>
      <c r="G313" s="169"/>
    </row>
    <row r="314" spans="1:33" x14ac:dyDescent="0.2">
      <c r="A314" s="29"/>
      <c r="C314" s="30"/>
      <c r="D314" s="33"/>
      <c r="E314" s="32"/>
      <c r="F314" s="32"/>
      <c r="G314" s="169"/>
    </row>
    <row r="315" spans="1:33" x14ac:dyDescent="0.2">
      <c r="C315" s="173"/>
      <c r="D315" s="296"/>
      <c r="E315" s="235"/>
      <c r="F315" s="174"/>
      <c r="G315" s="169"/>
    </row>
    <row r="316" spans="1:33" s="116" customFormat="1" x14ac:dyDescent="0.2">
      <c r="A316" s="29"/>
      <c r="B316" s="31"/>
      <c r="C316" s="29"/>
      <c r="D316" s="33"/>
      <c r="E316" s="31"/>
      <c r="F316" s="31"/>
      <c r="G316" s="169"/>
      <c r="H316" s="168"/>
      <c r="I316" s="168"/>
      <c r="J316" s="168"/>
      <c r="K316" s="168"/>
      <c r="L316" s="168"/>
      <c r="M316" s="168"/>
      <c r="N316" s="168"/>
      <c r="O316" s="168"/>
      <c r="P316" s="168"/>
      <c r="Q316" s="168"/>
      <c r="R316" s="168"/>
      <c r="S316" s="168"/>
      <c r="T316" s="168"/>
      <c r="U316" s="168"/>
      <c r="V316" s="58"/>
      <c r="W316" s="59"/>
      <c r="X316" s="59"/>
      <c r="Y316" s="59"/>
      <c r="Z316" s="59"/>
      <c r="AA316" s="59"/>
      <c r="AB316" s="59"/>
      <c r="AC316" s="59"/>
      <c r="AD316" s="29"/>
      <c r="AE316" s="29"/>
      <c r="AF316" s="29"/>
      <c r="AG316" s="29"/>
    </row>
    <row r="317" spans="1:33" s="116" customFormat="1" x14ac:dyDescent="0.2">
      <c r="A317" s="251"/>
      <c r="B317" s="252"/>
      <c r="C317" s="185" t="s">
        <v>168</v>
      </c>
      <c r="D317" s="229"/>
      <c r="E317" s="288"/>
      <c r="F317" s="253">
        <f>SUM(F36:F316)</f>
        <v>0</v>
      </c>
      <c r="G317" s="169"/>
      <c r="H317" s="168"/>
      <c r="I317" s="168"/>
      <c r="J317" s="168"/>
      <c r="K317" s="168"/>
      <c r="L317" s="168"/>
      <c r="M317" s="168"/>
      <c r="N317" s="168"/>
      <c r="O317" s="168"/>
      <c r="P317" s="168"/>
      <c r="Q317" s="168"/>
      <c r="R317" s="168"/>
      <c r="S317" s="168"/>
      <c r="T317" s="168"/>
      <c r="U317" s="168"/>
      <c r="V317" s="58"/>
      <c r="W317" s="59"/>
      <c r="X317" s="59"/>
      <c r="Y317" s="59"/>
      <c r="Z317" s="59"/>
      <c r="AA317" s="59"/>
      <c r="AB317" s="59"/>
      <c r="AC317" s="59"/>
      <c r="AD317" s="29"/>
      <c r="AE317" s="29"/>
      <c r="AF317" s="29"/>
      <c r="AG317" s="29"/>
    </row>
    <row r="318" spans="1:33" s="116" customFormat="1" x14ac:dyDescent="0.2">
      <c r="A318" s="251"/>
      <c r="B318" s="252"/>
      <c r="C318" s="185"/>
      <c r="D318" s="229"/>
      <c r="E318" s="288"/>
      <c r="F318" s="254"/>
      <c r="G318" s="169"/>
      <c r="H318" s="168"/>
      <c r="I318" s="168"/>
      <c r="J318" s="168"/>
      <c r="K318" s="168"/>
      <c r="L318" s="168"/>
      <c r="M318" s="168"/>
      <c r="N318" s="168"/>
      <c r="O318" s="168"/>
      <c r="P318" s="168"/>
      <c r="Q318" s="168"/>
      <c r="R318" s="168"/>
      <c r="S318" s="168"/>
      <c r="T318" s="168"/>
      <c r="U318" s="168"/>
      <c r="V318" s="58"/>
      <c r="W318" s="59"/>
      <c r="X318" s="59"/>
      <c r="Y318" s="59"/>
      <c r="Z318" s="59"/>
      <c r="AA318" s="59"/>
      <c r="AB318" s="59"/>
      <c r="AC318" s="59"/>
      <c r="AD318" s="29"/>
      <c r="AE318" s="29"/>
      <c r="AF318" s="29"/>
      <c r="AG318" s="29"/>
    </row>
    <row r="319" spans="1:33" s="116" customFormat="1" x14ac:dyDescent="0.2">
      <c r="A319" s="251"/>
      <c r="B319" s="252"/>
      <c r="C319" s="255" t="s">
        <v>199</v>
      </c>
      <c r="D319" s="229"/>
      <c r="E319" s="288"/>
      <c r="F319" s="253">
        <f>F317*0.19</f>
        <v>0</v>
      </c>
      <c r="G319" s="169"/>
      <c r="H319" s="168"/>
      <c r="I319" s="168"/>
      <c r="J319" s="168"/>
      <c r="K319" s="168"/>
      <c r="L319" s="168"/>
      <c r="M319" s="168"/>
      <c r="N319" s="168"/>
      <c r="O319" s="168"/>
      <c r="P319" s="168"/>
      <c r="Q319" s="168"/>
      <c r="R319" s="168"/>
      <c r="S319" s="168"/>
      <c r="T319" s="168"/>
      <c r="U319" s="168"/>
      <c r="V319" s="58"/>
      <c r="W319" s="59"/>
      <c r="X319" s="59"/>
      <c r="Y319" s="59"/>
      <c r="Z319" s="59"/>
      <c r="AA319" s="59"/>
      <c r="AB319" s="59"/>
      <c r="AC319" s="59"/>
      <c r="AD319" s="29"/>
      <c r="AE319" s="29"/>
      <c r="AF319" s="29"/>
      <c r="AG319" s="29"/>
    </row>
    <row r="320" spans="1:33" s="116" customFormat="1" x14ac:dyDescent="0.2">
      <c r="A320" s="251"/>
      <c r="B320" s="252"/>
      <c r="C320" s="185"/>
      <c r="D320" s="229"/>
      <c r="E320" s="288"/>
      <c r="F320" s="254"/>
      <c r="G320" s="169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58"/>
      <c r="W320" s="59"/>
      <c r="X320" s="59"/>
      <c r="Y320" s="59"/>
      <c r="Z320" s="59"/>
      <c r="AA320" s="59"/>
      <c r="AB320" s="59"/>
      <c r="AC320" s="59"/>
      <c r="AD320" s="29"/>
      <c r="AE320" s="29"/>
      <c r="AF320" s="29"/>
      <c r="AG320" s="29"/>
    </row>
    <row r="321" spans="1:33" s="116" customFormat="1" ht="13.5" thickBot="1" x14ac:dyDescent="0.25">
      <c r="A321" s="251"/>
      <c r="B321" s="252"/>
      <c r="C321" s="185" t="s">
        <v>169</v>
      </c>
      <c r="D321" s="229"/>
      <c r="E321" s="288"/>
      <c r="F321" s="256">
        <f>F317+F319</f>
        <v>0</v>
      </c>
      <c r="G321" s="169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58"/>
      <c r="W321" s="59"/>
      <c r="X321" s="59"/>
      <c r="Y321" s="59"/>
      <c r="Z321" s="59"/>
      <c r="AA321" s="59"/>
      <c r="AB321" s="59"/>
      <c r="AC321" s="59"/>
      <c r="AD321" s="29"/>
      <c r="AE321" s="29"/>
      <c r="AF321" s="29"/>
      <c r="AG321" s="29"/>
    </row>
    <row r="322" spans="1:33" s="116" customFormat="1" ht="13.5" thickTop="1" x14ac:dyDescent="0.2">
      <c r="A322" s="30"/>
      <c r="B322" s="31"/>
      <c r="C322" s="29"/>
      <c r="D322" s="31"/>
      <c r="E322" s="31"/>
      <c r="F322" s="31"/>
      <c r="G322" s="170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58"/>
      <c r="W322" s="59"/>
      <c r="X322" s="59"/>
      <c r="Y322" s="59"/>
      <c r="Z322" s="59"/>
      <c r="AA322" s="59"/>
      <c r="AB322" s="59"/>
      <c r="AC322" s="59"/>
      <c r="AD322" s="29"/>
      <c r="AE322" s="29"/>
      <c r="AF322" s="29"/>
      <c r="AG322" s="29"/>
    </row>
  </sheetData>
  <sheetProtection algorithmName="SHA-512" hashValue="fCDpcOJN4PC8RSQA31o388XQzOATQP87AYz4A7G6u7bLNn94WlRCUcaG5xov0P9fihqYxMofosmlsbQutQO3pg==" saltValue="LMKK2MA17MRdleInbdZg2A==" spinCount="100000" sheet="1" objects="1" scenarios="1" selectLockedCells="1"/>
  <mergeCells count="3">
    <mergeCell ref="B2:C3"/>
    <mergeCell ref="B4:C5"/>
    <mergeCell ref="B6:C7"/>
  </mergeCells>
  <pageMargins left="0.78740157480314965" right="0.39370078740157483" top="0.98425196850393704" bottom="0.98425196850393704" header="0.51181102362204722" footer="0.51181102362204722"/>
  <pageSetup paperSize="9" scale="97" orientation="portrait" horizontalDpi="4294967292" verticalDpi="300" r:id="rId1"/>
  <headerFooter alignWithMargins="0">
    <oddFooter>&amp;L&amp;8KUBUS GmbH 
&amp;KFF0000Alle Rechte der Verwertung für diese LB, gleich welcher Form und welchem Verfahren, sind uns vorbehalten.&amp;C&amp;8Leistungsbeschreibung TSF-W SH-4 - Los 2: Feuerwehrtechnische Beladung
&amp;R&amp;8Seite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373"/>
  <sheetViews>
    <sheetView view="pageBreakPreview" zoomScaleNormal="100" zoomScaleSheetLayoutView="100" workbookViewId="0">
      <selection activeCell="E19" sqref="E19"/>
    </sheetView>
  </sheetViews>
  <sheetFormatPr baseColWidth="10" defaultColWidth="11.42578125" defaultRowHeight="12.75" x14ac:dyDescent="0.2"/>
  <cols>
    <col min="1" max="1" width="6.5703125" style="30" customWidth="1"/>
    <col min="2" max="2" width="4.85546875" style="31" customWidth="1"/>
    <col min="3" max="3" width="47.7109375" style="29" customWidth="1"/>
    <col min="4" max="4" width="13.140625" style="31" customWidth="1"/>
    <col min="5" max="5" width="10.5703125" style="31" customWidth="1"/>
    <col min="6" max="6" width="12.140625" style="31" customWidth="1"/>
    <col min="7" max="7" width="11.42578125" style="170"/>
    <col min="8" max="21" width="11.42578125" style="168"/>
    <col min="22" max="22" width="11.42578125" style="76"/>
    <col min="23" max="27" width="11.42578125" style="169"/>
    <col min="28" max="29" width="11.42578125" style="59"/>
    <col min="30" max="16384" width="11.42578125" style="29"/>
  </cols>
  <sheetData>
    <row r="1" spans="1:27" ht="13.5" thickBot="1" x14ac:dyDescent="0.25">
      <c r="A1" s="173"/>
      <c r="B1" s="173"/>
      <c r="C1" s="173"/>
      <c r="D1" s="173"/>
      <c r="E1" s="173"/>
      <c r="F1" s="29"/>
      <c r="G1" s="76"/>
    </row>
    <row r="2" spans="1:27" x14ac:dyDescent="0.2">
      <c r="A2" s="174" t="s">
        <v>147</v>
      </c>
      <c r="B2" s="283">
        <f>Vorbemerkungen!B2</f>
        <v>0</v>
      </c>
      <c r="C2" s="284"/>
      <c r="D2" s="173"/>
      <c r="E2" s="173"/>
      <c r="F2" s="173"/>
      <c r="G2" s="76"/>
      <c r="H2" s="175"/>
    </row>
    <row r="3" spans="1:27" ht="13.5" thickBot="1" x14ac:dyDescent="0.25">
      <c r="A3" s="174"/>
      <c r="B3" s="285"/>
      <c r="C3" s="286"/>
      <c r="D3" s="145"/>
      <c r="E3" s="173"/>
      <c r="F3" s="173"/>
      <c r="G3" s="76"/>
      <c r="H3" s="175"/>
    </row>
    <row r="4" spans="1:27" x14ac:dyDescent="0.2">
      <c r="A4" s="29"/>
      <c r="B4" s="283">
        <f>Vorbemerkungen!B4</f>
        <v>0</v>
      </c>
      <c r="C4" s="284"/>
      <c r="D4" s="145"/>
      <c r="E4" s="29"/>
      <c r="F4" s="207"/>
      <c r="G4" s="76"/>
      <c r="H4" s="175"/>
    </row>
    <row r="5" spans="1:27" ht="13.5" thickBot="1" x14ac:dyDescent="0.25">
      <c r="A5" s="174"/>
      <c r="B5" s="285"/>
      <c r="C5" s="286"/>
      <c r="D5" s="173"/>
      <c r="E5" s="173"/>
      <c r="F5" s="173"/>
      <c r="G5" s="76"/>
      <c r="H5" s="175"/>
    </row>
    <row r="6" spans="1:27" x14ac:dyDescent="0.2">
      <c r="A6" s="174"/>
      <c r="B6" s="283">
        <f>Vorbemerkungen!B6</f>
        <v>0</v>
      </c>
      <c r="C6" s="284"/>
      <c r="D6" s="173"/>
      <c r="E6" s="173"/>
      <c r="F6" s="173"/>
      <c r="G6" s="76"/>
      <c r="H6" s="175"/>
    </row>
    <row r="7" spans="1:27" ht="13.5" thickBot="1" x14ac:dyDescent="0.25">
      <c r="A7" s="174"/>
      <c r="B7" s="285"/>
      <c r="C7" s="286"/>
      <c r="D7" s="173"/>
      <c r="E7" s="173"/>
      <c r="F7" s="173"/>
      <c r="G7" s="76"/>
      <c r="H7" s="175"/>
    </row>
    <row r="8" spans="1:27" x14ac:dyDescent="0.2">
      <c r="A8" s="174"/>
      <c r="B8" s="33"/>
      <c r="C8" s="173"/>
      <c r="D8" s="33"/>
      <c r="E8" s="33"/>
      <c r="G8" s="76"/>
    </row>
    <row r="9" spans="1:27" s="222" customFormat="1" ht="15.75" x14ac:dyDescent="0.25">
      <c r="A9" s="208" t="s">
        <v>546</v>
      </c>
      <c r="B9" s="219"/>
      <c r="C9" s="219"/>
      <c r="D9" s="220"/>
      <c r="E9" s="220"/>
      <c r="F9" s="221"/>
      <c r="G9" s="76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56"/>
      <c r="W9" s="223"/>
      <c r="X9" s="223"/>
      <c r="Y9" s="223"/>
      <c r="Z9" s="223"/>
      <c r="AA9" s="223"/>
    </row>
    <row r="10" spans="1:27" s="222" customFormat="1" ht="15.75" x14ac:dyDescent="0.25">
      <c r="A10" s="184"/>
      <c r="B10" s="224"/>
      <c r="C10" s="224"/>
      <c r="D10" s="225"/>
      <c r="E10" s="225"/>
      <c r="F10" s="226"/>
      <c r="G10" s="76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56"/>
      <c r="W10" s="223"/>
      <c r="X10" s="223"/>
      <c r="Y10" s="223"/>
      <c r="Z10" s="223"/>
      <c r="AA10" s="223"/>
    </row>
    <row r="11" spans="1:27" ht="15.75" x14ac:dyDescent="0.25">
      <c r="A11" s="209" t="s">
        <v>556</v>
      </c>
      <c r="B11" s="227"/>
      <c r="C11" s="287" t="s">
        <v>557</v>
      </c>
      <c r="D11" s="229"/>
      <c r="E11" s="288"/>
      <c r="F11" s="230"/>
      <c r="G11" s="76"/>
      <c r="V11" s="56"/>
    </row>
    <row r="12" spans="1:27" s="222" customFormat="1" ht="15.75" x14ac:dyDescent="0.25">
      <c r="A12" s="184"/>
      <c r="B12" s="224"/>
      <c r="C12" s="289" t="s">
        <v>442</v>
      </c>
      <c r="D12" s="225"/>
      <c r="E12" s="225"/>
      <c r="F12" s="226"/>
      <c r="G12" s="76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56"/>
      <c r="W12" s="223"/>
      <c r="X12" s="223"/>
      <c r="Y12" s="223"/>
      <c r="Z12" s="223"/>
      <c r="AA12" s="223"/>
    </row>
    <row r="13" spans="1:27" s="222" customFormat="1" ht="15.75" x14ac:dyDescent="0.25">
      <c r="A13" s="184"/>
      <c r="B13" s="224"/>
      <c r="C13" s="289" t="s">
        <v>443</v>
      </c>
      <c r="D13" s="225"/>
      <c r="E13" s="225"/>
      <c r="F13" s="226"/>
      <c r="G13" s="76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56"/>
      <c r="W13" s="223"/>
      <c r="X13" s="223"/>
      <c r="Y13" s="223"/>
      <c r="Z13" s="223"/>
      <c r="AA13" s="223"/>
    </row>
    <row r="14" spans="1:27" s="222" customFormat="1" ht="15.75" x14ac:dyDescent="0.25">
      <c r="A14" s="231"/>
      <c r="B14" s="232"/>
      <c r="C14" s="232"/>
      <c r="D14" s="233"/>
      <c r="E14" s="233"/>
      <c r="F14" s="234"/>
      <c r="G14" s="76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56"/>
      <c r="W14" s="223"/>
      <c r="X14" s="223"/>
      <c r="Y14" s="223"/>
      <c r="Z14" s="223"/>
      <c r="AA14" s="223"/>
    </row>
    <row r="15" spans="1:27" x14ac:dyDescent="0.2">
      <c r="A15" s="174"/>
      <c r="B15" s="33"/>
      <c r="C15" s="173"/>
      <c r="D15" s="33"/>
      <c r="E15" s="33"/>
      <c r="G15" s="76"/>
      <c r="V15" s="56"/>
    </row>
    <row r="16" spans="1:27" x14ac:dyDescent="0.2">
      <c r="A16" s="235"/>
      <c r="B16" s="33"/>
      <c r="C16" s="173"/>
      <c r="D16" s="33"/>
      <c r="E16" s="33"/>
      <c r="G16" s="76"/>
      <c r="V16" s="56"/>
    </row>
    <row r="17" spans="1:29" s="37" customFormat="1" x14ac:dyDescent="0.2">
      <c r="A17" s="51"/>
      <c r="B17" s="210"/>
      <c r="C17" s="104" t="s">
        <v>390</v>
      </c>
      <c r="D17" s="54"/>
      <c r="E17" s="54"/>
      <c r="F17" s="135" t="s">
        <v>466</v>
      </c>
      <c r="G17" s="76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76"/>
      <c r="W17" s="76"/>
      <c r="X17" s="76"/>
      <c r="Y17" s="76"/>
      <c r="Z17" s="76"/>
      <c r="AA17" s="76"/>
      <c r="AB17" s="58"/>
      <c r="AC17" s="58"/>
    </row>
    <row r="18" spans="1:29" s="37" customFormat="1" x14ac:dyDescent="0.2">
      <c r="A18" s="51"/>
      <c r="B18" s="210"/>
      <c r="C18" s="80" t="s">
        <v>468</v>
      </c>
      <c r="D18" s="54"/>
      <c r="E18" s="54"/>
      <c r="F18" s="210"/>
      <c r="G18" s="100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76"/>
      <c r="W18" s="76"/>
      <c r="X18" s="76"/>
      <c r="Y18" s="76"/>
      <c r="Z18" s="76"/>
      <c r="AA18" s="76"/>
      <c r="AB18" s="58"/>
      <c r="AC18" s="58"/>
    </row>
    <row r="19" spans="1:29" s="34" customFormat="1" x14ac:dyDescent="0.2">
      <c r="A19" s="51"/>
      <c r="C19" s="87" t="s">
        <v>391</v>
      </c>
      <c r="E19" s="36"/>
      <c r="F19" s="211"/>
      <c r="G19" s="100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76"/>
      <c r="W19" s="76"/>
      <c r="X19" s="76"/>
      <c r="Y19" s="76"/>
      <c r="Z19" s="76"/>
      <c r="AA19" s="76"/>
      <c r="AB19" s="76"/>
      <c r="AC19" s="76"/>
    </row>
    <row r="20" spans="1:29" s="34" customFormat="1" x14ac:dyDescent="0.2">
      <c r="A20" s="51"/>
      <c r="C20" s="87" t="s">
        <v>128</v>
      </c>
      <c r="E20" s="36"/>
      <c r="F20" s="211"/>
      <c r="G20" s="100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76"/>
      <c r="W20" s="76"/>
      <c r="X20" s="76"/>
      <c r="Y20" s="76"/>
      <c r="Z20" s="76"/>
      <c r="AA20" s="76"/>
      <c r="AB20" s="76"/>
      <c r="AC20" s="76"/>
    </row>
    <row r="21" spans="1:29" s="66" customFormat="1" x14ac:dyDescent="0.2">
      <c r="A21" s="51"/>
      <c r="C21" s="107" t="s">
        <v>259</v>
      </c>
      <c r="D21" s="81"/>
      <c r="E21" s="81"/>
      <c r="F21" s="97"/>
      <c r="G21" s="87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7"/>
      <c r="X21" s="87"/>
      <c r="Y21" s="87"/>
      <c r="Z21" s="87"/>
      <c r="AA21" s="87"/>
    </row>
    <row r="22" spans="1:29" s="37" customFormat="1" x14ac:dyDescent="0.2">
      <c r="A22" s="189"/>
      <c r="B22" s="210"/>
      <c r="C22" s="210"/>
      <c r="D22" s="54"/>
      <c r="E22" s="54"/>
      <c r="F22" s="210"/>
      <c r="G22" s="76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76"/>
      <c r="W22" s="76"/>
      <c r="X22" s="76"/>
      <c r="Y22" s="76"/>
      <c r="Z22" s="76"/>
      <c r="AA22" s="76"/>
      <c r="AB22" s="58"/>
      <c r="AC22" s="58"/>
    </row>
    <row r="23" spans="1:29" s="37" customFormat="1" x14ac:dyDescent="0.2">
      <c r="A23" s="189"/>
      <c r="B23" s="210"/>
      <c r="C23" s="51"/>
      <c r="D23" s="54"/>
      <c r="E23" s="54"/>
      <c r="F23" s="210"/>
      <c r="G23" s="76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76"/>
      <c r="W23" s="76"/>
      <c r="X23" s="76"/>
      <c r="Y23" s="76"/>
      <c r="Z23" s="76"/>
      <c r="AA23" s="76"/>
      <c r="AB23" s="58"/>
      <c r="AC23" s="58"/>
    </row>
    <row r="24" spans="1:29" s="37" customFormat="1" x14ac:dyDescent="0.2">
      <c r="A24" s="34" t="s">
        <v>202</v>
      </c>
      <c r="B24" s="38"/>
      <c r="D24" s="38"/>
      <c r="E24" s="38"/>
      <c r="F24" s="38"/>
      <c r="G24" s="76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76"/>
      <c r="W24" s="76"/>
      <c r="X24" s="76"/>
      <c r="Y24" s="76"/>
      <c r="Z24" s="76"/>
      <c r="AA24" s="76"/>
      <c r="AB24" s="58"/>
      <c r="AC24" s="58"/>
    </row>
    <row r="25" spans="1:29" s="37" customFormat="1" x14ac:dyDescent="0.2">
      <c r="A25" s="34" t="s">
        <v>0</v>
      </c>
      <c r="B25" s="38"/>
      <c r="D25" s="38"/>
      <c r="E25" s="38"/>
      <c r="F25" s="38"/>
      <c r="G25" s="76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76"/>
      <c r="W25" s="76"/>
      <c r="X25" s="76"/>
      <c r="Y25" s="76"/>
      <c r="Z25" s="76"/>
      <c r="AA25" s="76"/>
      <c r="AB25" s="58"/>
      <c r="AC25" s="58"/>
    </row>
    <row r="26" spans="1:29" s="37" customFormat="1" x14ac:dyDescent="0.2">
      <c r="A26" s="34" t="s">
        <v>1</v>
      </c>
      <c r="B26" s="38"/>
      <c r="D26" s="38"/>
      <c r="E26" s="38"/>
      <c r="F26" s="38"/>
      <c r="G26" s="76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76"/>
      <c r="W26" s="76"/>
      <c r="X26" s="76"/>
      <c r="Y26" s="76"/>
      <c r="Z26" s="76"/>
      <c r="AA26" s="76"/>
      <c r="AB26" s="58"/>
      <c r="AC26" s="58"/>
    </row>
    <row r="27" spans="1:29" s="37" customFormat="1" x14ac:dyDescent="0.2">
      <c r="A27" s="34" t="s">
        <v>125</v>
      </c>
      <c r="B27" s="38"/>
      <c r="C27" s="57"/>
      <c r="D27" s="243"/>
      <c r="E27" s="243"/>
      <c r="F27" s="38"/>
      <c r="G27" s="76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76"/>
      <c r="W27" s="76"/>
      <c r="X27" s="76"/>
      <c r="Y27" s="76"/>
      <c r="Z27" s="76"/>
      <c r="AA27" s="76"/>
      <c r="AB27" s="58"/>
      <c r="AC27" s="58"/>
    </row>
    <row r="28" spans="1:29" s="37" customFormat="1" x14ac:dyDescent="0.2">
      <c r="A28" s="76" t="s">
        <v>407</v>
      </c>
      <c r="B28" s="38"/>
      <c r="C28" s="57"/>
      <c r="D28" s="243"/>
      <c r="E28" s="243"/>
      <c r="F28" s="38"/>
      <c r="G28" s="76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76"/>
      <c r="W28" s="76"/>
      <c r="X28" s="76"/>
      <c r="Y28" s="76"/>
      <c r="Z28" s="76"/>
      <c r="AA28" s="76"/>
      <c r="AB28" s="58"/>
      <c r="AC28" s="58"/>
    </row>
    <row r="29" spans="1:29" s="37" customFormat="1" x14ac:dyDescent="0.2">
      <c r="A29" s="34"/>
      <c r="B29" s="38"/>
      <c r="C29" s="57"/>
      <c r="D29" s="243"/>
      <c r="E29" s="243"/>
      <c r="F29" s="38"/>
      <c r="G29" s="76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76"/>
      <c r="W29" s="76"/>
      <c r="X29" s="76"/>
      <c r="Y29" s="76"/>
      <c r="Z29" s="76"/>
      <c r="AA29" s="76"/>
      <c r="AB29" s="58"/>
      <c r="AC29" s="58"/>
    </row>
    <row r="30" spans="1:29" s="37" customFormat="1" x14ac:dyDescent="0.2">
      <c r="A30" s="34" t="s">
        <v>203</v>
      </c>
      <c r="B30" s="38"/>
      <c r="C30" s="57"/>
      <c r="D30" s="243"/>
      <c r="E30" s="243"/>
      <c r="F30" s="38"/>
      <c r="G30" s="76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76"/>
      <c r="W30" s="76"/>
      <c r="X30" s="76"/>
      <c r="Y30" s="76"/>
      <c r="Z30" s="76"/>
      <c r="AA30" s="76"/>
      <c r="AB30" s="58"/>
      <c r="AC30" s="58"/>
    </row>
    <row r="31" spans="1:29" s="37" customFormat="1" x14ac:dyDescent="0.2">
      <c r="A31" s="34" t="s">
        <v>204</v>
      </c>
      <c r="B31" s="38"/>
      <c r="C31" s="57"/>
      <c r="D31" s="243"/>
      <c r="E31" s="243"/>
      <c r="F31" s="38"/>
      <c r="G31" s="76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76"/>
      <c r="W31" s="76"/>
      <c r="X31" s="76"/>
      <c r="Y31" s="76"/>
      <c r="Z31" s="76"/>
      <c r="AA31" s="76"/>
      <c r="AB31" s="58"/>
      <c r="AC31" s="58"/>
    </row>
    <row r="32" spans="1:29" s="37" customFormat="1" x14ac:dyDescent="0.2">
      <c r="A32" s="34" t="s">
        <v>205</v>
      </c>
      <c r="B32" s="38"/>
      <c r="C32" s="57"/>
      <c r="D32" s="243"/>
      <c r="E32" s="243"/>
      <c r="F32" s="38"/>
      <c r="G32" s="76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76"/>
      <c r="W32" s="76"/>
      <c r="X32" s="76"/>
      <c r="Y32" s="76"/>
      <c r="Z32" s="76"/>
      <c r="AA32" s="76"/>
      <c r="AB32" s="58"/>
      <c r="AC32" s="58"/>
    </row>
    <row r="33" spans="1:29" x14ac:dyDescent="0.2">
      <c r="A33" s="64"/>
      <c r="C33" s="179"/>
      <c r="D33" s="291"/>
      <c r="E33" s="291"/>
      <c r="G33" s="169"/>
    </row>
    <row r="34" spans="1:29" x14ac:dyDescent="0.2">
      <c r="A34" s="29"/>
      <c r="C34" s="179"/>
      <c r="D34" s="291"/>
      <c r="E34" s="291"/>
      <c r="G34" s="169"/>
    </row>
    <row r="35" spans="1:29" s="30" customFormat="1" x14ac:dyDescent="0.2">
      <c r="A35" s="292" t="s">
        <v>113</v>
      </c>
      <c r="B35" s="292" t="s">
        <v>114</v>
      </c>
      <c r="C35" s="292" t="s">
        <v>115</v>
      </c>
      <c r="D35" s="293" t="s">
        <v>6</v>
      </c>
      <c r="E35" s="294" t="s">
        <v>116</v>
      </c>
      <c r="F35" s="293" t="s">
        <v>117</v>
      </c>
      <c r="G35" s="295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76"/>
      <c r="W35" s="295"/>
      <c r="X35" s="295"/>
      <c r="Y35" s="295"/>
      <c r="Z35" s="295"/>
      <c r="AA35" s="295"/>
      <c r="AB35" s="64"/>
      <c r="AC35" s="64"/>
    </row>
    <row r="36" spans="1:29" x14ac:dyDescent="0.2">
      <c r="B36" s="173"/>
      <c r="C36" s="174"/>
      <c r="D36" s="33"/>
      <c r="E36" s="33"/>
      <c r="F36" s="173"/>
      <c r="G36" s="169"/>
    </row>
    <row r="37" spans="1:29" x14ac:dyDescent="0.2">
      <c r="A37" s="93" t="s">
        <v>106</v>
      </c>
      <c r="B37" s="174" t="s">
        <v>11</v>
      </c>
      <c r="C37" s="174"/>
      <c r="D37" s="33"/>
      <c r="E37" s="33"/>
    </row>
    <row r="38" spans="1:29" x14ac:dyDescent="0.2">
      <c r="A38" s="93"/>
      <c r="B38" s="33"/>
      <c r="C38" s="174"/>
      <c r="D38" s="296"/>
      <c r="E38" s="33"/>
      <c r="F38" s="33"/>
    </row>
    <row r="39" spans="1:29" x14ac:dyDescent="0.2">
      <c r="A39" s="93" t="s">
        <v>101</v>
      </c>
      <c r="B39" s="51" t="s">
        <v>148</v>
      </c>
      <c r="C39" s="37"/>
      <c r="D39" s="216"/>
      <c r="E39" s="297"/>
    </row>
    <row r="40" spans="1:29" s="66" customFormat="1" x14ac:dyDescent="0.2">
      <c r="A40" s="97"/>
      <c r="B40" s="106">
        <v>9</v>
      </c>
      <c r="C40" s="89" t="s">
        <v>212</v>
      </c>
      <c r="D40" s="99" t="s">
        <v>206</v>
      </c>
      <c r="E40" s="111"/>
      <c r="F40" s="113">
        <f>E40*B40</f>
        <v>0</v>
      </c>
      <c r="G40" s="87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7"/>
    </row>
    <row r="41" spans="1:29" s="66" customFormat="1" x14ac:dyDescent="0.2">
      <c r="A41" s="97"/>
      <c r="B41" s="67"/>
      <c r="C41" s="89" t="s">
        <v>213</v>
      </c>
      <c r="D41" s="97"/>
      <c r="G41" s="87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7"/>
    </row>
    <row r="42" spans="1:29" s="66" customFormat="1" x14ac:dyDescent="0.2">
      <c r="A42" s="97"/>
      <c r="B42" s="67"/>
      <c r="C42" s="97" t="s">
        <v>214</v>
      </c>
      <c r="D42" s="67"/>
      <c r="E42" s="67"/>
      <c r="F42" s="67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7"/>
      <c r="W42" s="87"/>
      <c r="X42" s="87"/>
      <c r="Y42" s="87"/>
      <c r="Z42" s="87"/>
      <c r="AA42" s="87"/>
    </row>
    <row r="43" spans="1:29" s="66" customFormat="1" x14ac:dyDescent="0.2">
      <c r="A43" s="97"/>
      <c r="B43" s="99">
        <v>9</v>
      </c>
      <c r="C43" s="66" t="s">
        <v>215</v>
      </c>
      <c r="D43" s="99" t="s">
        <v>85</v>
      </c>
      <c r="E43" s="111"/>
      <c r="F43" s="113">
        <f>E43*B43</f>
        <v>0</v>
      </c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7"/>
      <c r="W43" s="87"/>
      <c r="X43" s="87"/>
      <c r="Y43" s="87"/>
      <c r="Z43" s="87"/>
      <c r="AA43" s="87"/>
    </row>
    <row r="44" spans="1:29" s="66" customFormat="1" x14ac:dyDescent="0.2">
      <c r="A44" s="97"/>
      <c r="B44" s="99">
        <v>4</v>
      </c>
      <c r="C44" s="66" t="s">
        <v>321</v>
      </c>
      <c r="D44" s="99" t="s">
        <v>140</v>
      </c>
      <c r="E44" s="106" t="s">
        <v>7</v>
      </c>
      <c r="F44" s="90" t="s">
        <v>35</v>
      </c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7"/>
    </row>
    <row r="45" spans="1:29" s="66" customFormat="1" x14ac:dyDescent="0.2">
      <c r="A45" s="93"/>
      <c r="B45" s="99"/>
      <c r="C45" s="66" t="s">
        <v>469</v>
      </c>
      <c r="D45" s="99" t="s">
        <v>216</v>
      </c>
      <c r="E45" s="99"/>
      <c r="F45" s="99"/>
      <c r="G45" s="85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7"/>
    </row>
    <row r="46" spans="1:29" s="66" customFormat="1" x14ac:dyDescent="0.2">
      <c r="A46" s="93"/>
      <c r="B46" s="99"/>
      <c r="C46" s="66" t="s">
        <v>565</v>
      </c>
      <c r="D46" s="99"/>
      <c r="E46" s="99"/>
      <c r="F46" s="99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7"/>
    </row>
    <row r="47" spans="1:29" s="66" customFormat="1" x14ac:dyDescent="0.2">
      <c r="A47" s="93"/>
      <c r="B47" s="99"/>
      <c r="C47" s="66" t="s">
        <v>322</v>
      </c>
      <c r="D47" s="99"/>
      <c r="E47" s="99"/>
      <c r="F47" s="99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7"/>
    </row>
    <row r="48" spans="1:29" s="66" customFormat="1" x14ac:dyDescent="0.2">
      <c r="A48" s="93"/>
      <c r="B48" s="99"/>
      <c r="C48" s="66" t="s">
        <v>323</v>
      </c>
      <c r="D48" s="99"/>
      <c r="E48" s="99"/>
      <c r="F48" s="99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7"/>
    </row>
    <row r="49" spans="1:27" s="66" customFormat="1" x14ac:dyDescent="0.2">
      <c r="A49" s="97"/>
      <c r="B49" s="114"/>
      <c r="C49" s="66" t="s">
        <v>23</v>
      </c>
      <c r="D49" s="67"/>
      <c r="E49" s="124" t="s">
        <v>562</v>
      </c>
      <c r="F49" s="125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7"/>
    </row>
    <row r="50" spans="1:27" s="66" customFormat="1" x14ac:dyDescent="0.2">
      <c r="A50" s="97"/>
      <c r="B50" s="114"/>
      <c r="C50" s="66" t="s">
        <v>22</v>
      </c>
      <c r="D50" s="67"/>
      <c r="E50" s="124" t="s">
        <v>593</v>
      </c>
      <c r="F50" s="125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7"/>
    </row>
    <row r="51" spans="1:27" s="66" customFormat="1" x14ac:dyDescent="0.2">
      <c r="A51" s="97"/>
      <c r="B51" s="106">
        <v>4</v>
      </c>
      <c r="C51" s="97" t="s">
        <v>97</v>
      </c>
      <c r="D51" s="99" t="s">
        <v>141</v>
      </c>
      <c r="E51" s="106" t="s">
        <v>7</v>
      </c>
      <c r="F51" s="90" t="s">
        <v>35</v>
      </c>
      <c r="G51" s="85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7"/>
    </row>
    <row r="52" spans="1:27" s="66" customFormat="1" x14ac:dyDescent="0.2">
      <c r="A52" s="97"/>
      <c r="B52" s="99"/>
      <c r="C52" s="97" t="s">
        <v>217</v>
      </c>
      <c r="D52" s="99"/>
      <c r="E52" s="99"/>
      <c r="F52" s="99"/>
      <c r="G52" s="85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7"/>
    </row>
    <row r="53" spans="1:27" s="66" customFormat="1" x14ac:dyDescent="0.2">
      <c r="A53" s="97"/>
      <c r="B53" s="99"/>
      <c r="C53" s="66" t="s">
        <v>323</v>
      </c>
      <c r="D53" s="99"/>
      <c r="E53" s="99"/>
      <c r="F53" s="99"/>
      <c r="G53" s="85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</row>
    <row r="54" spans="1:27" s="66" customFormat="1" x14ac:dyDescent="0.2">
      <c r="A54" s="97"/>
      <c r="B54" s="99"/>
      <c r="C54" s="97" t="s">
        <v>566</v>
      </c>
      <c r="D54" s="99"/>
      <c r="E54" s="99"/>
      <c r="F54" s="99"/>
      <c r="G54" s="85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</row>
    <row r="55" spans="1:27" s="66" customFormat="1" x14ac:dyDescent="0.2">
      <c r="A55" s="97"/>
      <c r="B55" s="114"/>
      <c r="C55" s="66" t="s">
        <v>23</v>
      </c>
      <c r="D55" s="67"/>
      <c r="E55" s="124" t="s">
        <v>562</v>
      </c>
      <c r="F55" s="125"/>
      <c r="G55" s="85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7"/>
    </row>
    <row r="56" spans="1:27" s="66" customFormat="1" x14ac:dyDescent="0.2">
      <c r="A56" s="97"/>
      <c r="B56" s="114"/>
      <c r="C56" s="66" t="s">
        <v>22</v>
      </c>
      <c r="D56" s="67"/>
      <c r="E56" s="124" t="s">
        <v>604</v>
      </c>
      <c r="F56" s="125"/>
      <c r="G56" s="85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7"/>
    </row>
    <row r="57" spans="1:27" s="66" customFormat="1" x14ac:dyDescent="0.2">
      <c r="A57" s="97"/>
      <c r="B57" s="99">
        <v>9</v>
      </c>
      <c r="C57" s="97" t="s">
        <v>8</v>
      </c>
      <c r="D57" s="106" t="s">
        <v>294</v>
      </c>
      <c r="E57" s="106" t="s">
        <v>7</v>
      </c>
      <c r="F57" s="90" t="s">
        <v>35</v>
      </c>
      <c r="G57" s="85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7"/>
      <c r="W57" s="87"/>
      <c r="X57" s="87"/>
      <c r="Y57" s="87"/>
      <c r="Z57" s="87"/>
      <c r="AA57" s="87"/>
    </row>
    <row r="58" spans="1:27" s="66" customFormat="1" x14ac:dyDescent="0.2">
      <c r="A58" s="97"/>
      <c r="B58" s="99">
        <v>1</v>
      </c>
      <c r="C58" s="97" t="s">
        <v>142</v>
      </c>
      <c r="D58" s="99" t="s">
        <v>85</v>
      </c>
      <c r="E58" s="111"/>
      <c r="F58" s="113">
        <f>E58*B58</f>
        <v>0</v>
      </c>
      <c r="G58" s="87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7"/>
      <c r="W58" s="87"/>
      <c r="X58" s="87"/>
      <c r="Y58" s="87"/>
      <c r="Z58" s="87"/>
      <c r="AA58" s="87"/>
    </row>
    <row r="59" spans="1:27" s="87" customFormat="1" x14ac:dyDescent="0.2">
      <c r="A59" s="89"/>
      <c r="B59" s="90"/>
      <c r="C59" s="89" t="s">
        <v>379</v>
      </c>
      <c r="D59" s="90"/>
      <c r="E59" s="90"/>
      <c r="F59" s="90"/>
    </row>
    <row r="60" spans="1:27" s="87" customFormat="1" x14ac:dyDescent="0.2">
      <c r="A60" s="89"/>
      <c r="B60" s="90"/>
      <c r="C60" s="89" t="s">
        <v>471</v>
      </c>
      <c r="D60" s="90"/>
      <c r="E60" s="90"/>
      <c r="F60" s="90"/>
    </row>
    <row r="61" spans="1:27" s="87" customFormat="1" x14ac:dyDescent="0.2">
      <c r="A61" s="89"/>
      <c r="B61" s="106"/>
      <c r="C61" s="89" t="s">
        <v>472</v>
      </c>
      <c r="D61" s="106"/>
      <c r="E61" s="85"/>
      <c r="F61" s="85"/>
    </row>
    <row r="62" spans="1:27" s="87" customFormat="1" x14ac:dyDescent="0.2">
      <c r="A62" s="89"/>
      <c r="B62" s="90"/>
      <c r="C62" s="89" t="s">
        <v>473</v>
      </c>
      <c r="D62" s="90"/>
      <c r="E62" s="90"/>
      <c r="F62" s="90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</row>
    <row r="63" spans="1:27" s="87" customFormat="1" x14ac:dyDescent="0.2">
      <c r="A63" s="89"/>
      <c r="B63" s="90"/>
      <c r="C63" s="89" t="s">
        <v>474</v>
      </c>
      <c r="D63" s="90"/>
      <c r="E63" s="90"/>
      <c r="F63" s="90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</row>
    <row r="64" spans="1:27" s="87" customFormat="1" x14ac:dyDescent="0.2">
      <c r="A64" s="89"/>
      <c r="B64" s="90"/>
      <c r="C64" s="89" t="s">
        <v>475</v>
      </c>
      <c r="D64" s="90"/>
      <c r="E64" s="90"/>
      <c r="F64" s="90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</row>
    <row r="65" spans="1:27" s="87" customFormat="1" x14ac:dyDescent="0.2">
      <c r="A65" s="89"/>
      <c r="B65" s="90"/>
      <c r="C65" s="89" t="s">
        <v>476</v>
      </c>
      <c r="D65" s="90"/>
      <c r="E65" s="90"/>
      <c r="F65" s="90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</row>
    <row r="66" spans="1:27" s="87" customFormat="1" x14ac:dyDescent="0.2">
      <c r="A66" s="89"/>
      <c r="B66" s="90"/>
      <c r="C66" s="89" t="s">
        <v>477</v>
      </c>
      <c r="D66" s="90"/>
      <c r="E66" s="90"/>
      <c r="F66" s="90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</row>
    <row r="67" spans="1:27" s="66" customFormat="1" x14ac:dyDescent="0.2">
      <c r="A67" s="97"/>
      <c r="B67" s="114"/>
      <c r="C67" s="66" t="s">
        <v>23</v>
      </c>
      <c r="D67" s="67"/>
      <c r="E67" s="84"/>
      <c r="F67" s="70"/>
      <c r="G67" s="87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7"/>
      <c r="W67" s="87"/>
      <c r="X67" s="87"/>
      <c r="Y67" s="87"/>
      <c r="Z67" s="87"/>
      <c r="AA67" s="87"/>
    </row>
    <row r="68" spans="1:27" s="66" customFormat="1" x14ac:dyDescent="0.2">
      <c r="A68" s="97"/>
      <c r="B68" s="114"/>
      <c r="C68" s="66" t="s">
        <v>22</v>
      </c>
      <c r="D68" s="67"/>
      <c r="E68" s="84"/>
      <c r="F68" s="70"/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7"/>
      <c r="W68" s="87"/>
      <c r="X68" s="87"/>
      <c r="Y68" s="87"/>
      <c r="Z68" s="87"/>
      <c r="AA68" s="87"/>
    </row>
    <row r="69" spans="1:27" s="66" customFormat="1" x14ac:dyDescent="0.2">
      <c r="A69" s="93"/>
      <c r="B69" s="99">
        <v>2</v>
      </c>
      <c r="C69" s="97" t="s">
        <v>218</v>
      </c>
      <c r="D69" s="67" t="s">
        <v>143</v>
      </c>
      <c r="E69" s="111"/>
      <c r="F69" s="113">
        <f>E69*B69</f>
        <v>0</v>
      </c>
      <c r="G69" s="87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7"/>
    </row>
    <row r="70" spans="1:27" s="66" customFormat="1" x14ac:dyDescent="0.2">
      <c r="A70" s="93"/>
      <c r="B70" s="99"/>
      <c r="C70" s="97" t="s">
        <v>245</v>
      </c>
      <c r="D70" s="99"/>
      <c r="E70" s="84"/>
      <c r="F70" s="70"/>
      <c r="G70" s="87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7"/>
    </row>
    <row r="71" spans="1:27" s="66" customFormat="1" x14ac:dyDescent="0.2">
      <c r="A71" s="93"/>
      <c r="B71" s="99"/>
      <c r="C71" s="97" t="s">
        <v>219</v>
      </c>
      <c r="D71" s="99"/>
      <c r="E71" s="82"/>
      <c r="F71" s="298" t="s">
        <v>220</v>
      </c>
      <c r="G71" s="87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7"/>
    </row>
    <row r="72" spans="1:27" s="66" customFormat="1" x14ac:dyDescent="0.2">
      <c r="A72" s="93"/>
      <c r="B72" s="114"/>
      <c r="C72" s="66" t="s">
        <v>23</v>
      </c>
      <c r="D72" s="67"/>
      <c r="E72" s="84"/>
      <c r="F72" s="70"/>
      <c r="G72" s="87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7"/>
    </row>
    <row r="73" spans="1:27" s="66" customFormat="1" x14ac:dyDescent="0.2">
      <c r="A73" s="93"/>
      <c r="B73" s="114"/>
      <c r="C73" s="66" t="s">
        <v>22</v>
      </c>
      <c r="D73" s="67"/>
      <c r="E73" s="84"/>
      <c r="F73" s="70"/>
      <c r="G73" s="87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</row>
    <row r="74" spans="1:27" s="66" customFormat="1" x14ac:dyDescent="0.2">
      <c r="A74" s="93"/>
      <c r="B74" s="99">
        <v>2</v>
      </c>
      <c r="C74" s="68" t="s">
        <v>482</v>
      </c>
      <c r="D74" s="99" t="s">
        <v>85</v>
      </c>
      <c r="E74" s="111"/>
      <c r="F74" s="113">
        <f>E74*B74</f>
        <v>0</v>
      </c>
      <c r="G74" s="87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</row>
    <row r="75" spans="1:27" s="66" customFormat="1" x14ac:dyDescent="0.2">
      <c r="A75" s="50"/>
      <c r="B75" s="99">
        <v>1</v>
      </c>
      <c r="C75" s="89" t="s">
        <v>46</v>
      </c>
      <c r="D75" s="99" t="s">
        <v>47</v>
      </c>
      <c r="E75" s="99" t="s">
        <v>7</v>
      </c>
      <c r="F75" s="67" t="s">
        <v>35</v>
      </c>
      <c r="G75" s="87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7"/>
      <c r="W75" s="87"/>
      <c r="X75" s="87"/>
      <c r="Y75" s="87"/>
      <c r="Z75" s="87"/>
      <c r="AA75" s="87"/>
    </row>
    <row r="76" spans="1:27" s="66" customFormat="1" x14ac:dyDescent="0.2">
      <c r="A76" s="50"/>
      <c r="B76" s="67"/>
      <c r="C76" s="97" t="s">
        <v>244</v>
      </c>
      <c r="D76" s="67"/>
      <c r="E76" s="67"/>
      <c r="F76" s="67"/>
      <c r="G76" s="87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</row>
    <row r="79" spans="1:27" x14ac:dyDescent="0.2">
      <c r="A79" s="299" t="s">
        <v>174</v>
      </c>
      <c r="B79" s="51" t="s">
        <v>149</v>
      </c>
      <c r="C79" s="37"/>
      <c r="D79" s="216"/>
      <c r="E79" s="33"/>
      <c r="F79" s="33"/>
    </row>
    <row r="80" spans="1:27" s="66" customFormat="1" x14ac:dyDescent="0.2">
      <c r="A80" s="97"/>
      <c r="B80" s="106">
        <v>1</v>
      </c>
      <c r="C80" s="97" t="s">
        <v>328</v>
      </c>
      <c r="D80" s="99">
        <v>14405</v>
      </c>
      <c r="E80" s="99" t="s">
        <v>7</v>
      </c>
      <c r="F80" s="67" t="s">
        <v>35</v>
      </c>
      <c r="G80" s="87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7"/>
      <c r="W80" s="87"/>
      <c r="X80" s="87"/>
      <c r="Y80" s="87"/>
      <c r="Z80" s="87"/>
      <c r="AA80" s="87"/>
    </row>
    <row r="81" spans="1:27" s="66" customFormat="1" x14ac:dyDescent="0.2">
      <c r="A81" s="97"/>
      <c r="B81" s="99">
        <v>1</v>
      </c>
      <c r="C81" s="97" t="s">
        <v>70</v>
      </c>
      <c r="D81" s="99" t="s">
        <v>132</v>
      </c>
      <c r="E81" s="99" t="s">
        <v>7</v>
      </c>
      <c r="F81" s="67" t="s">
        <v>35</v>
      </c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7"/>
      <c r="W81" s="87"/>
      <c r="X81" s="87"/>
      <c r="Y81" s="87"/>
      <c r="Z81" s="87"/>
      <c r="AA81" s="87"/>
    </row>
    <row r="82" spans="1:27" s="66" customFormat="1" x14ac:dyDescent="0.2">
      <c r="A82" s="89"/>
      <c r="B82" s="99"/>
      <c r="C82" s="97" t="s">
        <v>45</v>
      </c>
      <c r="D82" s="99"/>
      <c r="E82" s="99"/>
      <c r="F82" s="99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7"/>
      <c r="W82" s="87"/>
      <c r="X82" s="87"/>
      <c r="Y82" s="87"/>
      <c r="Z82" s="87"/>
      <c r="AA82" s="87"/>
    </row>
    <row r="83" spans="1:27" s="66" customFormat="1" x14ac:dyDescent="0.2">
      <c r="A83" s="89"/>
      <c r="B83" s="67"/>
      <c r="C83" s="97" t="s">
        <v>66</v>
      </c>
      <c r="D83" s="67"/>
      <c r="E83" s="67"/>
      <c r="F83" s="67"/>
      <c r="G83" s="87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7"/>
      <c r="W83" s="87"/>
      <c r="X83" s="87"/>
      <c r="Y83" s="87"/>
      <c r="Z83" s="87"/>
      <c r="AA83" s="87"/>
    </row>
    <row r="84" spans="1:27" x14ac:dyDescent="0.2">
      <c r="A84" s="173"/>
      <c r="B84" s="300"/>
      <c r="C84" s="301"/>
      <c r="D84" s="33"/>
      <c r="E84" s="33"/>
      <c r="F84" s="33"/>
    </row>
    <row r="85" spans="1:27" x14ac:dyDescent="0.2">
      <c r="A85" s="173"/>
      <c r="B85" s="300"/>
      <c r="C85" s="301"/>
      <c r="D85" s="33"/>
      <c r="E85" s="33"/>
      <c r="F85" s="33"/>
    </row>
    <row r="86" spans="1:27" x14ac:dyDescent="0.2">
      <c r="A86" s="104" t="s">
        <v>175</v>
      </c>
      <c r="B86" s="51" t="s">
        <v>150</v>
      </c>
      <c r="C86" s="37"/>
      <c r="D86" s="216"/>
      <c r="E86" s="33"/>
      <c r="F86" s="33"/>
      <c r="G86" s="87"/>
    </row>
    <row r="87" spans="1:27" s="66" customFormat="1" x14ac:dyDescent="0.2">
      <c r="A87" s="97"/>
      <c r="B87" s="99">
        <v>1</v>
      </c>
      <c r="C87" s="89" t="s">
        <v>514</v>
      </c>
      <c r="D87" s="106">
        <v>14811</v>
      </c>
      <c r="E87" s="99" t="s">
        <v>7</v>
      </c>
      <c r="F87" s="67" t="s">
        <v>35</v>
      </c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7"/>
      <c r="W87" s="87"/>
      <c r="X87" s="87"/>
      <c r="Y87" s="87"/>
      <c r="Z87" s="87"/>
      <c r="AA87" s="87"/>
    </row>
    <row r="88" spans="1:27" s="66" customFormat="1" x14ac:dyDescent="0.2">
      <c r="A88" s="97"/>
      <c r="B88" s="99">
        <v>10</v>
      </c>
      <c r="C88" s="89" t="s">
        <v>515</v>
      </c>
      <c r="D88" s="106">
        <v>14811</v>
      </c>
      <c r="E88" s="99" t="s">
        <v>7</v>
      </c>
      <c r="F88" s="67" t="s">
        <v>35</v>
      </c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7"/>
      <c r="W88" s="87"/>
      <c r="X88" s="87"/>
      <c r="Y88" s="87"/>
      <c r="Z88" s="87"/>
      <c r="AA88" s="87"/>
    </row>
    <row r="89" spans="1:27" s="66" customFormat="1" x14ac:dyDescent="0.2">
      <c r="A89" s="97"/>
      <c r="B89" s="99">
        <v>9</v>
      </c>
      <c r="C89" s="89" t="s">
        <v>516</v>
      </c>
      <c r="D89" s="106">
        <v>14811</v>
      </c>
      <c r="E89" s="99" t="s">
        <v>7</v>
      </c>
      <c r="F89" s="67" t="s">
        <v>35</v>
      </c>
      <c r="G89" s="87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7"/>
      <c r="W89" s="87"/>
      <c r="X89" s="87"/>
      <c r="Y89" s="87"/>
      <c r="Z89" s="87"/>
      <c r="AA89" s="87"/>
    </row>
    <row r="90" spans="1:27" s="66" customFormat="1" x14ac:dyDescent="0.2">
      <c r="A90" s="89"/>
      <c r="B90" s="106">
        <v>2</v>
      </c>
      <c r="C90" s="87" t="s">
        <v>517</v>
      </c>
      <c r="D90" s="106">
        <v>14811</v>
      </c>
      <c r="E90" s="111"/>
      <c r="F90" s="113">
        <f>E90*B90</f>
        <v>0</v>
      </c>
      <c r="G90" s="87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7"/>
    </row>
    <row r="91" spans="1:27" s="66" customFormat="1" x14ac:dyDescent="0.2">
      <c r="A91" s="89"/>
      <c r="B91" s="106"/>
      <c r="C91" s="87" t="s">
        <v>308</v>
      </c>
      <c r="D91" s="106"/>
      <c r="E91" s="99"/>
      <c r="F91" s="67"/>
      <c r="G91" s="87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7"/>
    </row>
    <row r="92" spans="1:27" s="66" customFormat="1" x14ac:dyDescent="0.2">
      <c r="B92" s="67">
        <v>4</v>
      </c>
      <c r="C92" s="87" t="s">
        <v>317</v>
      </c>
      <c r="D92" s="106" t="s">
        <v>88</v>
      </c>
      <c r="E92" s="111"/>
      <c r="F92" s="113">
        <f>E92*B92</f>
        <v>0</v>
      </c>
      <c r="G92" s="87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7"/>
      <c r="W92" s="87"/>
      <c r="X92" s="87"/>
      <c r="Y92" s="87"/>
      <c r="Z92" s="87"/>
      <c r="AA92" s="87"/>
    </row>
    <row r="93" spans="1:27" s="66" customFormat="1" x14ac:dyDescent="0.2">
      <c r="B93" s="67"/>
      <c r="C93" s="66" t="s">
        <v>222</v>
      </c>
      <c r="D93" s="67"/>
      <c r="E93" s="67"/>
      <c r="F93" s="67"/>
      <c r="G93" s="87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7"/>
      <c r="W93" s="87"/>
      <c r="X93" s="87"/>
      <c r="Y93" s="87"/>
      <c r="Z93" s="87"/>
      <c r="AA93" s="87"/>
    </row>
    <row r="94" spans="1:27" s="66" customFormat="1" x14ac:dyDescent="0.2">
      <c r="B94" s="67"/>
      <c r="C94" s="66" t="s">
        <v>568</v>
      </c>
      <c r="D94" s="99"/>
      <c r="E94" s="99"/>
      <c r="F94" s="99"/>
      <c r="G94" s="87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7"/>
      <c r="W94" s="87"/>
      <c r="X94" s="87"/>
      <c r="Y94" s="87"/>
      <c r="Z94" s="87"/>
      <c r="AA94" s="87"/>
    </row>
    <row r="95" spans="1:27" s="66" customFormat="1" x14ac:dyDescent="0.2">
      <c r="B95" s="67">
        <v>1</v>
      </c>
      <c r="C95" s="66" t="s">
        <v>569</v>
      </c>
      <c r="D95" s="67">
        <v>14362</v>
      </c>
      <c r="E95" s="111"/>
      <c r="F95" s="113">
        <f>E95*B95</f>
        <v>0</v>
      </c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7"/>
      <c r="W95" s="87"/>
      <c r="X95" s="87"/>
      <c r="Y95" s="87"/>
      <c r="Z95" s="87"/>
      <c r="AA95" s="87"/>
    </row>
    <row r="96" spans="1:27" s="66" customFormat="1" x14ac:dyDescent="0.2">
      <c r="B96" s="67">
        <v>1</v>
      </c>
      <c r="C96" s="97" t="s">
        <v>151</v>
      </c>
      <c r="D96" s="99" t="s">
        <v>85</v>
      </c>
      <c r="E96" s="111"/>
      <c r="F96" s="113">
        <f>E96*B96</f>
        <v>0</v>
      </c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7"/>
      <c r="W96" s="87"/>
      <c r="X96" s="87"/>
      <c r="Y96" s="87"/>
      <c r="Z96" s="87"/>
      <c r="AA96" s="87"/>
    </row>
    <row r="97" spans="1:33" s="66" customFormat="1" x14ac:dyDescent="0.2">
      <c r="B97" s="90">
        <v>1</v>
      </c>
      <c r="C97" s="87" t="s">
        <v>223</v>
      </c>
      <c r="D97" s="106" t="s">
        <v>224</v>
      </c>
      <c r="E97" s="111"/>
      <c r="F97" s="113">
        <f>E97*B97</f>
        <v>0</v>
      </c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7"/>
    </row>
    <row r="98" spans="1:33" s="66" customFormat="1" x14ac:dyDescent="0.2">
      <c r="B98" s="90"/>
      <c r="C98" s="87" t="s">
        <v>225</v>
      </c>
      <c r="D98" s="90"/>
      <c r="E98" s="67"/>
      <c r="F98" s="67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7"/>
    </row>
    <row r="99" spans="1:33" s="66" customFormat="1" x14ac:dyDescent="0.2">
      <c r="B99" s="90"/>
      <c r="C99" s="87" t="s">
        <v>226</v>
      </c>
      <c r="D99" s="90"/>
      <c r="E99" s="67"/>
      <c r="F99" s="67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7"/>
    </row>
    <row r="100" spans="1:33" s="66" customFormat="1" x14ac:dyDescent="0.2">
      <c r="B100" s="90">
        <v>1</v>
      </c>
      <c r="C100" s="66" t="s">
        <v>153</v>
      </c>
      <c r="D100" s="106" t="s">
        <v>413</v>
      </c>
      <c r="E100" s="99" t="s">
        <v>7</v>
      </c>
      <c r="F100" s="67" t="s">
        <v>35</v>
      </c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7"/>
      <c r="W100" s="87"/>
      <c r="X100" s="87"/>
      <c r="Y100" s="87"/>
      <c r="Z100" s="87"/>
      <c r="AA100" s="87"/>
    </row>
    <row r="101" spans="1:33" s="66" customFormat="1" x14ac:dyDescent="0.2">
      <c r="B101" s="90">
        <v>1</v>
      </c>
      <c r="C101" s="66" t="s">
        <v>483</v>
      </c>
      <c r="D101" s="106" t="s">
        <v>413</v>
      </c>
      <c r="E101" s="99" t="s">
        <v>7</v>
      </c>
      <c r="F101" s="67" t="s">
        <v>35</v>
      </c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7"/>
      <c r="W101" s="87"/>
      <c r="X101" s="87"/>
      <c r="Y101" s="87"/>
      <c r="Z101" s="87"/>
      <c r="AA101" s="87"/>
    </row>
    <row r="102" spans="1:33" s="66" customFormat="1" x14ac:dyDescent="0.2">
      <c r="B102" s="67">
        <v>2</v>
      </c>
      <c r="C102" s="66" t="s">
        <v>154</v>
      </c>
      <c r="D102" s="99">
        <v>14342</v>
      </c>
      <c r="E102" s="111"/>
      <c r="F102" s="113">
        <f t="shared" ref="F102:F103" si="0">E102*B102</f>
        <v>0</v>
      </c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7"/>
      <c r="W102" s="87"/>
      <c r="X102" s="87"/>
      <c r="Y102" s="87"/>
      <c r="Z102" s="87"/>
      <c r="AA102" s="87"/>
    </row>
    <row r="103" spans="1:33" s="66" customFormat="1" x14ac:dyDescent="0.2">
      <c r="B103" s="67">
        <v>1</v>
      </c>
      <c r="C103" s="97" t="s">
        <v>155</v>
      </c>
      <c r="D103" s="99">
        <v>14341</v>
      </c>
      <c r="E103" s="111"/>
      <c r="F103" s="113">
        <f t="shared" si="0"/>
        <v>0</v>
      </c>
      <c r="G103" s="87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7"/>
      <c r="W103" s="87"/>
      <c r="X103" s="87"/>
      <c r="Y103" s="87"/>
      <c r="Z103" s="87"/>
      <c r="AA103" s="87"/>
    </row>
    <row r="104" spans="1:33" s="66" customFormat="1" x14ac:dyDescent="0.2">
      <c r="B104" s="67">
        <v>1</v>
      </c>
      <c r="C104" s="87" t="s">
        <v>318</v>
      </c>
      <c r="D104" s="99" t="s">
        <v>68</v>
      </c>
      <c r="E104" s="99" t="s">
        <v>7</v>
      </c>
      <c r="F104" s="67" t="s">
        <v>35</v>
      </c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7"/>
      <c r="W104" s="87"/>
      <c r="X104" s="87"/>
      <c r="Y104" s="87"/>
      <c r="Z104" s="87"/>
      <c r="AA104" s="87"/>
    </row>
    <row r="105" spans="1:33" s="87" customFormat="1" x14ac:dyDescent="0.2">
      <c r="B105" s="114"/>
      <c r="C105" s="87" t="s">
        <v>23</v>
      </c>
      <c r="D105" s="90"/>
      <c r="E105" s="124"/>
      <c r="F105" s="125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</row>
    <row r="106" spans="1:33" s="87" customFormat="1" x14ac:dyDescent="0.2">
      <c r="B106" s="114"/>
      <c r="C106" s="87" t="s">
        <v>22</v>
      </c>
      <c r="D106" s="90"/>
      <c r="E106" s="124"/>
      <c r="F106" s="125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</row>
    <row r="107" spans="1:33" s="66" customFormat="1" x14ac:dyDescent="0.2">
      <c r="B107" s="90">
        <v>1</v>
      </c>
      <c r="C107" s="66" t="s">
        <v>156</v>
      </c>
      <c r="D107" s="67">
        <v>14368</v>
      </c>
      <c r="E107" s="99" t="s">
        <v>7</v>
      </c>
      <c r="F107" s="67" t="s">
        <v>35</v>
      </c>
      <c r="G107" s="87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7"/>
      <c r="W107" s="87"/>
      <c r="X107" s="87"/>
      <c r="Y107" s="87"/>
      <c r="Z107" s="87"/>
      <c r="AA107" s="87"/>
    </row>
    <row r="108" spans="1:33" s="66" customFormat="1" x14ac:dyDescent="0.2">
      <c r="B108" s="67">
        <v>3</v>
      </c>
      <c r="C108" s="87" t="s">
        <v>320</v>
      </c>
      <c r="D108" s="99" t="s">
        <v>68</v>
      </c>
      <c r="E108" s="111"/>
      <c r="F108" s="113">
        <f>E108*B108</f>
        <v>0</v>
      </c>
      <c r="G108" s="87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7"/>
      <c r="W108" s="87"/>
      <c r="X108" s="87"/>
      <c r="Y108" s="87"/>
      <c r="Z108" s="87"/>
      <c r="AA108" s="87"/>
    </row>
    <row r="109" spans="1:33" s="66" customFormat="1" x14ac:dyDescent="0.2">
      <c r="A109" s="87"/>
      <c r="B109" s="106"/>
      <c r="C109" s="89" t="s">
        <v>487</v>
      </c>
      <c r="D109" s="99"/>
      <c r="E109" s="99"/>
      <c r="F109" s="113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</row>
    <row r="110" spans="1:33" s="66" customFormat="1" x14ac:dyDescent="0.2">
      <c r="A110" s="87"/>
      <c r="B110" s="106"/>
      <c r="C110" s="89" t="s">
        <v>354</v>
      </c>
      <c r="D110" s="99"/>
      <c r="E110" s="99"/>
      <c r="F110" s="113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</row>
    <row r="111" spans="1:33" s="66" customFormat="1" x14ac:dyDescent="0.2">
      <c r="A111" s="87"/>
      <c r="B111" s="106"/>
      <c r="C111" s="89" t="s">
        <v>353</v>
      </c>
      <c r="D111" s="99"/>
      <c r="E111" s="99"/>
      <c r="F111" s="113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</row>
    <row r="112" spans="1:33" s="66" customFormat="1" x14ac:dyDescent="0.2">
      <c r="B112" s="114"/>
      <c r="C112" s="66" t="s">
        <v>23</v>
      </c>
      <c r="D112" s="67"/>
      <c r="E112" s="84"/>
      <c r="F112" s="70"/>
      <c r="G112" s="87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7"/>
    </row>
    <row r="113" spans="1:29" s="66" customFormat="1" x14ac:dyDescent="0.2">
      <c r="B113" s="114"/>
      <c r="C113" s="66" t="s">
        <v>22</v>
      </c>
      <c r="D113" s="67"/>
      <c r="E113" s="84"/>
      <c r="F113" s="70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7"/>
    </row>
    <row r="114" spans="1:29" s="307" customFormat="1" x14ac:dyDescent="0.2">
      <c r="A114" s="302"/>
      <c r="B114" s="303"/>
      <c r="C114" s="302"/>
      <c r="D114" s="303"/>
      <c r="E114" s="304"/>
      <c r="F114" s="305"/>
      <c r="G114" s="86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76"/>
      <c r="W114" s="344"/>
      <c r="X114" s="344"/>
      <c r="Y114" s="344"/>
      <c r="Z114" s="344"/>
      <c r="AA114" s="344"/>
      <c r="AB114" s="306"/>
      <c r="AC114" s="306"/>
    </row>
    <row r="115" spans="1:29" s="87" customFormat="1" x14ac:dyDescent="0.2">
      <c r="A115" s="66"/>
      <c r="B115" s="90">
        <v>1</v>
      </c>
      <c r="C115" s="87" t="s">
        <v>67</v>
      </c>
      <c r="D115" s="99" t="s">
        <v>68</v>
      </c>
      <c r="E115" s="111"/>
      <c r="F115" s="113">
        <f>E115*B115</f>
        <v>0</v>
      </c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</row>
    <row r="116" spans="1:29" s="87" customFormat="1" x14ac:dyDescent="0.2">
      <c r="B116" s="90"/>
      <c r="C116" s="87" t="s">
        <v>486</v>
      </c>
      <c r="D116" s="90"/>
      <c r="E116" s="90"/>
      <c r="F116" s="90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</row>
    <row r="117" spans="1:29" s="87" customFormat="1" x14ac:dyDescent="0.2">
      <c r="B117" s="90"/>
      <c r="C117" s="89" t="s">
        <v>487</v>
      </c>
      <c r="D117" s="106"/>
      <c r="E117" s="106"/>
      <c r="F117" s="165"/>
      <c r="G117" s="86"/>
    </row>
    <row r="118" spans="1:29" s="87" customFormat="1" x14ac:dyDescent="0.2">
      <c r="B118" s="90"/>
      <c r="C118" s="89" t="s">
        <v>354</v>
      </c>
      <c r="D118" s="106"/>
      <c r="E118" s="106"/>
      <c r="F118" s="165"/>
    </row>
    <row r="119" spans="1:29" s="87" customFormat="1" x14ac:dyDescent="0.2">
      <c r="B119" s="90"/>
      <c r="C119" s="89" t="s">
        <v>353</v>
      </c>
      <c r="D119" s="106"/>
      <c r="E119" s="106"/>
      <c r="F119" s="165"/>
    </row>
    <row r="120" spans="1:29" s="87" customFormat="1" x14ac:dyDescent="0.2">
      <c r="B120" s="90"/>
      <c r="C120" s="87" t="s">
        <v>23</v>
      </c>
      <c r="D120" s="90"/>
      <c r="E120" s="84"/>
      <c r="F120" s="70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</row>
    <row r="121" spans="1:29" s="87" customFormat="1" x14ac:dyDescent="0.2">
      <c r="B121" s="90"/>
      <c r="C121" s="87" t="s">
        <v>22</v>
      </c>
      <c r="D121" s="90"/>
      <c r="E121" s="84"/>
      <c r="F121" s="70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</row>
    <row r="122" spans="1:29" x14ac:dyDescent="0.2">
      <c r="A122" s="37"/>
      <c r="B122" s="38"/>
      <c r="C122" s="37"/>
      <c r="D122" s="38"/>
      <c r="E122" s="33"/>
      <c r="F122" s="33"/>
    </row>
    <row r="123" spans="1:29" s="66" customFormat="1" x14ac:dyDescent="0.2">
      <c r="B123" s="67">
        <v>2</v>
      </c>
      <c r="C123" s="97" t="s">
        <v>144</v>
      </c>
      <c r="D123" s="99">
        <v>14920</v>
      </c>
      <c r="E123" s="111"/>
      <c r="F123" s="113">
        <f>E123*B123</f>
        <v>0</v>
      </c>
      <c r="G123" s="87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7"/>
      <c r="W123" s="87"/>
      <c r="X123" s="87"/>
      <c r="Y123" s="87"/>
      <c r="Z123" s="87"/>
      <c r="AA123" s="87"/>
    </row>
    <row r="124" spans="1:29" s="66" customFormat="1" x14ac:dyDescent="0.2">
      <c r="B124" s="90">
        <v>3</v>
      </c>
      <c r="C124" s="87" t="s">
        <v>295</v>
      </c>
      <c r="D124" s="99">
        <v>14828</v>
      </c>
      <c r="E124" s="111"/>
      <c r="F124" s="113">
        <f>E124*B124</f>
        <v>0</v>
      </c>
      <c r="G124" s="87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7"/>
      <c r="W124" s="87"/>
      <c r="X124" s="87"/>
      <c r="Y124" s="87"/>
      <c r="Z124" s="87"/>
      <c r="AA124" s="87"/>
    </row>
    <row r="125" spans="1:29" s="66" customFormat="1" x14ac:dyDescent="0.2">
      <c r="A125" s="87"/>
      <c r="B125" s="67">
        <v>3</v>
      </c>
      <c r="C125" s="66" t="s">
        <v>36</v>
      </c>
      <c r="D125" s="99" t="s">
        <v>145</v>
      </c>
      <c r="E125" s="111"/>
      <c r="F125" s="113">
        <f>E125*B125</f>
        <v>0</v>
      </c>
      <c r="G125" s="87"/>
      <c r="H125" s="85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7"/>
      <c r="W125" s="87"/>
      <c r="X125" s="87"/>
      <c r="Y125" s="87"/>
      <c r="Z125" s="87"/>
      <c r="AA125" s="87"/>
    </row>
    <row r="126" spans="1:29" s="66" customFormat="1" x14ac:dyDescent="0.2">
      <c r="A126" s="103"/>
      <c r="B126" s="309">
        <v>3</v>
      </c>
      <c r="C126" s="88" t="s">
        <v>14</v>
      </c>
      <c r="D126" s="147" t="s">
        <v>15</v>
      </c>
      <c r="E126" s="99" t="s">
        <v>7</v>
      </c>
      <c r="F126" s="99" t="s">
        <v>19</v>
      </c>
      <c r="G126" s="87"/>
      <c r="H126" s="85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7"/>
      <c r="W126" s="87"/>
      <c r="X126" s="87"/>
      <c r="Y126" s="87"/>
      <c r="Z126" s="87"/>
      <c r="AA126" s="87"/>
    </row>
    <row r="127" spans="1:29" s="66" customFormat="1" x14ac:dyDescent="0.2">
      <c r="B127" s="67">
        <v>3</v>
      </c>
      <c r="C127" s="66" t="s">
        <v>16</v>
      </c>
      <c r="D127" s="99" t="s">
        <v>17</v>
      </c>
      <c r="E127" s="111"/>
      <c r="F127" s="113">
        <f>E127*B127</f>
        <v>0</v>
      </c>
      <c r="G127" s="87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7"/>
    </row>
    <row r="128" spans="1:29" s="66" customFormat="1" x14ac:dyDescent="0.2">
      <c r="B128" s="67">
        <v>1</v>
      </c>
      <c r="C128" s="66" t="s">
        <v>157</v>
      </c>
      <c r="D128" s="99">
        <v>3223</v>
      </c>
      <c r="E128" s="99" t="s">
        <v>7</v>
      </c>
      <c r="F128" s="67" t="s">
        <v>35</v>
      </c>
      <c r="G128" s="87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7"/>
    </row>
    <row r="129" spans="1:27" s="66" customFormat="1" x14ac:dyDescent="0.2">
      <c r="B129" s="67">
        <v>1</v>
      </c>
      <c r="C129" s="66" t="s">
        <v>158</v>
      </c>
      <c r="D129" s="99">
        <v>3223</v>
      </c>
      <c r="E129" s="99" t="s">
        <v>7</v>
      </c>
      <c r="F129" s="67" t="s">
        <v>35</v>
      </c>
      <c r="G129" s="87"/>
      <c r="H129" s="85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7"/>
      <c r="W129" s="87"/>
      <c r="X129" s="87"/>
      <c r="Y129" s="87"/>
      <c r="Z129" s="87"/>
      <c r="AA129" s="87"/>
    </row>
    <row r="130" spans="1:27" s="66" customFormat="1" x14ac:dyDescent="0.2">
      <c r="B130" s="67">
        <v>1</v>
      </c>
      <c r="C130" s="97" t="s">
        <v>130</v>
      </c>
      <c r="D130" s="99" t="s">
        <v>85</v>
      </c>
      <c r="E130" s="111"/>
      <c r="F130" s="113">
        <f>E130*B130</f>
        <v>0</v>
      </c>
      <c r="G130" s="87"/>
      <c r="H130" s="85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7"/>
      <c r="W130" s="87"/>
      <c r="X130" s="87"/>
      <c r="Y130" s="87"/>
      <c r="Z130" s="87"/>
      <c r="AA130" s="87"/>
    </row>
    <row r="131" spans="1:27" s="118" customFormat="1" x14ac:dyDescent="0.2">
      <c r="A131" s="66"/>
      <c r="B131" s="90">
        <v>1</v>
      </c>
      <c r="C131" s="87" t="s">
        <v>337</v>
      </c>
      <c r="D131" s="67">
        <v>14346</v>
      </c>
      <c r="E131" s="111"/>
      <c r="F131" s="113">
        <f>E131*B131</f>
        <v>0</v>
      </c>
      <c r="G131" s="87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7"/>
      <c r="W131" s="100"/>
      <c r="X131" s="100"/>
      <c r="Y131" s="100"/>
      <c r="Z131" s="100"/>
      <c r="AA131" s="100"/>
    </row>
    <row r="132" spans="1:27" s="66" customFormat="1" x14ac:dyDescent="0.2">
      <c r="B132" s="114"/>
      <c r="C132" s="66" t="s">
        <v>23</v>
      </c>
      <c r="D132" s="67"/>
      <c r="E132" s="84"/>
      <c r="F132" s="70"/>
      <c r="G132" s="87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7"/>
    </row>
    <row r="133" spans="1:27" s="66" customFormat="1" x14ac:dyDescent="0.2">
      <c r="B133" s="114"/>
      <c r="C133" s="66" t="s">
        <v>22</v>
      </c>
      <c r="D133" s="67"/>
      <c r="E133" s="84"/>
      <c r="F133" s="70"/>
      <c r="G133" s="87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7"/>
    </row>
    <row r="136" spans="1:27" x14ac:dyDescent="0.2">
      <c r="A136" s="93" t="s">
        <v>25</v>
      </c>
      <c r="B136" s="50" t="s">
        <v>159</v>
      </c>
      <c r="C136" s="37"/>
      <c r="D136" s="243"/>
    </row>
    <row r="137" spans="1:27" s="66" customFormat="1" x14ac:dyDescent="0.2">
      <c r="A137" s="93"/>
      <c r="B137" s="67">
        <v>1</v>
      </c>
      <c r="C137" s="87" t="s">
        <v>617</v>
      </c>
      <c r="D137" s="90" t="s">
        <v>347</v>
      </c>
      <c r="E137" s="99" t="s">
        <v>7</v>
      </c>
      <c r="F137" s="67" t="s">
        <v>35</v>
      </c>
      <c r="G137" s="10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7"/>
      <c r="W137" s="87"/>
      <c r="X137" s="87"/>
      <c r="Y137" s="87"/>
      <c r="Z137" s="87"/>
      <c r="AA137" s="87"/>
    </row>
    <row r="138" spans="1:27" s="66" customFormat="1" x14ac:dyDescent="0.2">
      <c r="A138" s="93"/>
      <c r="B138" s="67">
        <v>1</v>
      </c>
      <c r="C138" s="87" t="s">
        <v>618</v>
      </c>
      <c r="D138" s="90" t="s">
        <v>347</v>
      </c>
      <c r="E138" s="111"/>
      <c r="F138" s="113">
        <f t="shared" ref="F138" si="1">E138*B138</f>
        <v>0</v>
      </c>
      <c r="G138" s="10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7"/>
      <c r="W138" s="87"/>
      <c r="X138" s="87"/>
      <c r="Y138" s="87"/>
      <c r="Z138" s="87"/>
      <c r="AA138" s="87"/>
    </row>
    <row r="139" spans="1:27" s="66" customFormat="1" x14ac:dyDescent="0.2">
      <c r="A139" s="93"/>
      <c r="B139" s="67">
        <v>1</v>
      </c>
      <c r="C139" s="87" t="s">
        <v>309</v>
      </c>
      <c r="D139" s="90" t="s">
        <v>347</v>
      </c>
      <c r="E139" s="99" t="s">
        <v>7</v>
      </c>
      <c r="F139" s="67" t="s">
        <v>35</v>
      </c>
      <c r="G139" s="10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7"/>
      <c r="W139" s="87"/>
      <c r="X139" s="87"/>
      <c r="Y139" s="87"/>
      <c r="Z139" s="87"/>
      <c r="AA139" s="87"/>
    </row>
    <row r="140" spans="1:27" s="66" customFormat="1" x14ac:dyDescent="0.2">
      <c r="B140" s="90">
        <v>4</v>
      </c>
      <c r="C140" s="87" t="s">
        <v>488</v>
      </c>
      <c r="D140" s="99">
        <v>14920</v>
      </c>
      <c r="E140" s="99" t="s">
        <v>7</v>
      </c>
      <c r="F140" s="67" t="s">
        <v>35</v>
      </c>
      <c r="G140" s="10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7"/>
      <c r="W140" s="87"/>
      <c r="X140" s="87"/>
      <c r="Y140" s="87"/>
      <c r="Z140" s="87"/>
      <c r="AA140" s="87"/>
    </row>
    <row r="141" spans="1:27" s="66" customFormat="1" x14ac:dyDescent="0.2">
      <c r="B141" s="90">
        <v>4</v>
      </c>
      <c r="C141" s="87" t="s">
        <v>414</v>
      </c>
      <c r="D141" s="99">
        <v>14922</v>
      </c>
      <c r="E141" s="99" t="s">
        <v>7</v>
      </c>
      <c r="F141" s="67" t="s">
        <v>35</v>
      </c>
      <c r="G141" s="10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7"/>
      <c r="W141" s="87"/>
      <c r="X141" s="87"/>
      <c r="Y141" s="87"/>
      <c r="Z141" s="87"/>
      <c r="AA141" s="87"/>
    </row>
    <row r="142" spans="1:27" x14ac:dyDescent="0.2">
      <c r="A142" s="29"/>
      <c r="C142" s="173"/>
      <c r="D142" s="33"/>
      <c r="E142" s="33"/>
      <c r="F142" s="33"/>
    </row>
    <row r="143" spans="1:27" x14ac:dyDescent="0.2">
      <c r="A143" s="29"/>
      <c r="C143" s="173"/>
      <c r="D143" s="33"/>
      <c r="E143" s="33"/>
      <c r="F143" s="33"/>
    </row>
    <row r="144" spans="1:27" x14ac:dyDescent="0.2">
      <c r="A144" s="93" t="s">
        <v>26</v>
      </c>
      <c r="B144" s="50" t="s">
        <v>160</v>
      </c>
      <c r="C144" s="37"/>
      <c r="D144" s="243"/>
      <c r="E144" s="291"/>
      <c r="F144" s="310"/>
      <c r="G144" s="106"/>
    </row>
    <row r="145" spans="1:29" s="66" customFormat="1" x14ac:dyDescent="0.2">
      <c r="A145" s="93"/>
      <c r="B145" s="67">
        <v>1</v>
      </c>
      <c r="C145" s="66" t="s">
        <v>107</v>
      </c>
      <c r="D145" s="67">
        <v>14142</v>
      </c>
      <c r="E145" s="111"/>
      <c r="F145" s="113">
        <f>E145*B145</f>
        <v>0</v>
      </c>
      <c r="G145" s="10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7"/>
    </row>
    <row r="146" spans="1:29" s="66" customFormat="1" x14ac:dyDescent="0.2">
      <c r="A146" s="103"/>
      <c r="B146" s="90"/>
      <c r="C146" s="87" t="s">
        <v>338</v>
      </c>
      <c r="D146" s="67"/>
      <c r="E146" s="67"/>
      <c r="F146" s="67"/>
      <c r="G146" s="86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</row>
    <row r="147" spans="1:29" s="66" customFormat="1" x14ac:dyDescent="0.2">
      <c r="A147" s="103"/>
      <c r="B147" s="90"/>
      <c r="C147" s="87" t="s">
        <v>339</v>
      </c>
      <c r="D147" s="67"/>
      <c r="E147" s="67"/>
      <c r="F147" s="67"/>
      <c r="G147" s="86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</row>
    <row r="148" spans="1:29" s="66" customFormat="1" x14ac:dyDescent="0.2">
      <c r="A148" s="103"/>
      <c r="B148" s="114"/>
      <c r="C148" s="66" t="s">
        <v>340</v>
      </c>
      <c r="D148" s="67"/>
      <c r="E148" s="67"/>
      <c r="F148" s="67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7"/>
    </row>
    <row r="149" spans="1:29" s="66" customFormat="1" x14ac:dyDescent="0.2">
      <c r="A149" s="93"/>
      <c r="B149" s="67">
        <v>1</v>
      </c>
      <c r="C149" s="87" t="s">
        <v>310</v>
      </c>
      <c r="D149" s="67" t="s">
        <v>311</v>
      </c>
      <c r="E149" s="111"/>
      <c r="F149" s="113">
        <f>E149*B149</f>
        <v>0</v>
      </c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7"/>
      <c r="W149" s="87"/>
      <c r="X149" s="87"/>
      <c r="Y149" s="87"/>
      <c r="Z149" s="87"/>
      <c r="AA149" s="87"/>
    </row>
    <row r="150" spans="1:29" s="118" customFormat="1" x14ac:dyDescent="0.2">
      <c r="A150" s="93"/>
      <c r="B150" s="67">
        <v>1</v>
      </c>
      <c r="C150" s="66" t="s">
        <v>9</v>
      </c>
      <c r="D150" s="67" t="s">
        <v>21</v>
      </c>
      <c r="E150" s="111"/>
      <c r="F150" s="113">
        <f>E150*B150</f>
        <v>0</v>
      </c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100"/>
      <c r="W150" s="100"/>
      <c r="X150" s="100"/>
      <c r="Y150" s="100"/>
      <c r="Z150" s="100"/>
      <c r="AA150" s="100"/>
    </row>
    <row r="151" spans="1:29" s="118" customFormat="1" x14ac:dyDescent="0.2">
      <c r="B151" s="67">
        <v>1</v>
      </c>
      <c r="C151" s="66" t="s">
        <v>316</v>
      </c>
      <c r="D151" s="99" t="s">
        <v>85</v>
      </c>
      <c r="E151" s="99" t="s">
        <v>7</v>
      </c>
      <c r="F151" s="67" t="s">
        <v>35</v>
      </c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100"/>
      <c r="W151" s="100"/>
      <c r="X151" s="100"/>
      <c r="Y151" s="100"/>
      <c r="Z151" s="100"/>
      <c r="AA151" s="100"/>
    </row>
    <row r="152" spans="1:29" s="118" customFormat="1" x14ac:dyDescent="0.2">
      <c r="A152" s="148"/>
      <c r="B152" s="67"/>
      <c r="C152" s="66" t="s">
        <v>489</v>
      </c>
      <c r="D152" s="67"/>
      <c r="E152" s="67"/>
      <c r="F152" s="67"/>
      <c r="G152" s="10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100"/>
      <c r="W152" s="100"/>
      <c r="X152" s="100"/>
      <c r="Y152" s="100"/>
      <c r="Z152" s="100"/>
      <c r="AA152" s="100"/>
    </row>
    <row r="153" spans="1:29" x14ac:dyDescent="0.2">
      <c r="G153" s="106"/>
      <c r="V153" s="238"/>
    </row>
    <row r="154" spans="1:29" x14ac:dyDescent="0.2">
      <c r="A154" s="29"/>
      <c r="B154" s="337"/>
      <c r="C154" s="307"/>
      <c r="D154" s="305"/>
      <c r="E154" s="304"/>
      <c r="F154" s="305"/>
    </row>
    <row r="155" spans="1:29" s="30" customFormat="1" x14ac:dyDescent="0.2">
      <c r="A155" s="93" t="s">
        <v>166</v>
      </c>
      <c r="B155" s="50" t="s">
        <v>161</v>
      </c>
      <c r="C155" s="50"/>
      <c r="D155" s="38"/>
      <c r="E155" s="31"/>
      <c r="F155" s="31"/>
      <c r="G155" s="106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76"/>
      <c r="W155" s="295"/>
      <c r="X155" s="295"/>
      <c r="Y155" s="295"/>
      <c r="Z155" s="295"/>
      <c r="AA155" s="295"/>
      <c r="AB155" s="64"/>
      <c r="AC155" s="64"/>
    </row>
    <row r="156" spans="1:29" s="66" customFormat="1" x14ac:dyDescent="0.2">
      <c r="A156" s="118"/>
      <c r="B156" s="90">
        <v>4</v>
      </c>
      <c r="C156" s="87" t="s">
        <v>227</v>
      </c>
      <c r="D156" s="99">
        <v>14649</v>
      </c>
      <c r="E156" s="99" t="s">
        <v>7</v>
      </c>
      <c r="F156" s="67" t="s">
        <v>35</v>
      </c>
      <c r="G156" s="10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7"/>
      <c r="W156" s="87"/>
      <c r="X156" s="87"/>
      <c r="Y156" s="87"/>
      <c r="Z156" s="87"/>
      <c r="AA156" s="87"/>
    </row>
    <row r="157" spans="1:29" s="66" customFormat="1" x14ac:dyDescent="0.2">
      <c r="A157" s="118"/>
      <c r="B157" s="90"/>
      <c r="C157" s="87" t="s">
        <v>251</v>
      </c>
      <c r="D157" s="67"/>
      <c r="E157" s="67"/>
      <c r="F157" s="67"/>
      <c r="G157" s="10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7"/>
    </row>
    <row r="158" spans="1:29" s="66" customFormat="1" x14ac:dyDescent="0.2">
      <c r="A158" s="118"/>
      <c r="B158" s="114"/>
      <c r="C158" s="66" t="s">
        <v>23</v>
      </c>
      <c r="D158" s="67"/>
      <c r="E158" s="124" t="s">
        <v>591</v>
      </c>
      <c r="F158" s="125"/>
      <c r="G158" s="10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7"/>
    </row>
    <row r="159" spans="1:29" s="66" customFormat="1" x14ac:dyDescent="0.2">
      <c r="A159" s="118"/>
      <c r="B159" s="114"/>
      <c r="C159" s="66" t="s">
        <v>22</v>
      </c>
      <c r="D159" s="67"/>
      <c r="E159" s="124" t="s">
        <v>592</v>
      </c>
      <c r="F159" s="125"/>
      <c r="G159" s="10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7"/>
    </row>
    <row r="160" spans="1:29" s="66" customFormat="1" x14ac:dyDescent="0.2">
      <c r="B160" s="90">
        <v>4</v>
      </c>
      <c r="C160" s="87" t="s">
        <v>502</v>
      </c>
      <c r="D160" s="99" t="s">
        <v>85</v>
      </c>
      <c r="E160" s="99" t="s">
        <v>7</v>
      </c>
      <c r="F160" s="67" t="s">
        <v>35</v>
      </c>
      <c r="G160" s="10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7"/>
    </row>
    <row r="161" spans="1:29" s="37" customFormat="1" x14ac:dyDescent="0.2">
      <c r="A161" s="66"/>
      <c r="B161" s="90"/>
      <c r="C161" s="87" t="s">
        <v>126</v>
      </c>
      <c r="D161" s="99"/>
      <c r="E161" s="99"/>
      <c r="F161" s="99"/>
      <c r="G161" s="106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76"/>
      <c r="W161" s="76"/>
      <c r="X161" s="76"/>
      <c r="Y161" s="76"/>
      <c r="Z161" s="76"/>
      <c r="AA161" s="76"/>
      <c r="AB161" s="58"/>
      <c r="AC161" s="58"/>
    </row>
    <row r="162" spans="1:29" s="66" customFormat="1" x14ac:dyDescent="0.2">
      <c r="B162" s="114"/>
      <c r="C162" s="66" t="s">
        <v>23</v>
      </c>
      <c r="D162" s="67"/>
      <c r="E162" s="124"/>
      <c r="F162" s="125"/>
      <c r="G162" s="10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7"/>
    </row>
    <row r="163" spans="1:29" s="37" customFormat="1" x14ac:dyDescent="0.2">
      <c r="A163" s="66"/>
      <c r="B163" s="114"/>
      <c r="C163" s="66" t="s">
        <v>22</v>
      </c>
      <c r="D163" s="67"/>
      <c r="E163" s="124"/>
      <c r="F163" s="125"/>
      <c r="G163" s="106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76"/>
      <c r="AB163" s="58"/>
      <c r="AC163" s="58"/>
    </row>
    <row r="164" spans="1:29" s="37" customFormat="1" x14ac:dyDescent="0.2">
      <c r="A164" s="93"/>
      <c r="B164" s="67"/>
      <c r="C164" s="66"/>
      <c r="D164" s="67"/>
      <c r="E164" s="67"/>
      <c r="F164" s="67"/>
      <c r="G164" s="76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76"/>
      <c r="AB164" s="58"/>
      <c r="AC164" s="58"/>
    </row>
    <row r="165" spans="1:29" s="66" customFormat="1" x14ac:dyDescent="0.2">
      <c r="B165" s="115">
        <v>2</v>
      </c>
      <c r="C165" s="88" t="s">
        <v>162</v>
      </c>
      <c r="D165" s="99" t="s">
        <v>85</v>
      </c>
      <c r="E165" s="99" t="s">
        <v>7</v>
      </c>
      <c r="F165" s="99" t="s">
        <v>19</v>
      </c>
      <c r="G165" s="87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7"/>
      <c r="W165" s="87"/>
      <c r="X165" s="87"/>
      <c r="Y165" s="87"/>
      <c r="Z165" s="87"/>
      <c r="AA165" s="87"/>
    </row>
    <row r="166" spans="1:29" s="66" customFormat="1" x14ac:dyDescent="0.2">
      <c r="B166" s="115">
        <v>2</v>
      </c>
      <c r="C166" s="88" t="s">
        <v>163</v>
      </c>
      <c r="D166" s="99" t="s">
        <v>85</v>
      </c>
      <c r="E166" s="99" t="s">
        <v>7</v>
      </c>
      <c r="F166" s="99" t="s">
        <v>19</v>
      </c>
      <c r="G166" s="87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7"/>
      <c r="W166" s="87"/>
      <c r="X166" s="87"/>
      <c r="Y166" s="87"/>
      <c r="Z166" s="87"/>
      <c r="AA166" s="87"/>
    </row>
    <row r="167" spans="1:29" s="66" customFormat="1" x14ac:dyDescent="0.2">
      <c r="B167" s="67">
        <v>1</v>
      </c>
      <c r="C167" s="66" t="s">
        <v>108</v>
      </c>
      <c r="D167" s="99" t="s">
        <v>85</v>
      </c>
      <c r="E167" s="111"/>
      <c r="F167" s="113">
        <f>E167*B167</f>
        <v>0</v>
      </c>
      <c r="G167" s="87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7"/>
      <c r="W167" s="87"/>
      <c r="X167" s="87"/>
      <c r="Y167" s="87"/>
      <c r="Z167" s="87"/>
      <c r="AA167" s="87"/>
    </row>
    <row r="168" spans="1:29" s="66" customFormat="1" x14ac:dyDescent="0.2">
      <c r="B168" s="67"/>
      <c r="C168" s="66" t="s">
        <v>228</v>
      </c>
      <c r="D168" s="67"/>
      <c r="E168" s="67"/>
      <c r="F168" s="113"/>
      <c r="G168" s="87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7"/>
      <c r="W168" s="87"/>
      <c r="X168" s="87"/>
      <c r="Y168" s="87"/>
      <c r="Z168" s="87"/>
      <c r="AA168" s="87"/>
    </row>
    <row r="169" spans="1:29" s="66" customFormat="1" x14ac:dyDescent="0.2">
      <c r="A169" s="93"/>
      <c r="B169" s="67">
        <v>4</v>
      </c>
      <c r="C169" s="87" t="s">
        <v>299</v>
      </c>
      <c r="D169" s="106" t="s">
        <v>415</v>
      </c>
      <c r="E169" s="111"/>
      <c r="F169" s="113">
        <f>E169*B169</f>
        <v>0</v>
      </c>
      <c r="G169" s="87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7"/>
      <c r="W169" s="87"/>
      <c r="X169" s="87"/>
      <c r="Y169" s="87"/>
      <c r="Z169" s="87"/>
      <c r="AA169" s="87"/>
    </row>
    <row r="170" spans="1:29" s="66" customFormat="1" x14ac:dyDescent="0.2">
      <c r="B170" s="67">
        <v>4</v>
      </c>
      <c r="C170" s="66" t="s">
        <v>138</v>
      </c>
      <c r="D170" s="99" t="s">
        <v>85</v>
      </c>
      <c r="E170" s="99" t="s">
        <v>7</v>
      </c>
      <c r="F170" s="67" t="s">
        <v>35</v>
      </c>
      <c r="G170" s="87"/>
      <c r="H170" s="86"/>
      <c r="I170" s="87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7"/>
      <c r="W170" s="87"/>
      <c r="X170" s="87"/>
      <c r="Y170" s="87"/>
      <c r="Z170" s="87"/>
      <c r="AA170" s="87"/>
    </row>
    <row r="171" spans="1:29" s="66" customFormat="1" x14ac:dyDescent="0.2">
      <c r="A171" s="93"/>
      <c r="B171" s="114"/>
      <c r="C171" s="66" t="s">
        <v>23</v>
      </c>
      <c r="D171" s="67"/>
      <c r="E171" s="124" t="s">
        <v>229</v>
      </c>
      <c r="F171" s="125"/>
      <c r="G171" s="87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7"/>
    </row>
    <row r="172" spans="1:29" s="66" customFormat="1" x14ac:dyDescent="0.2">
      <c r="A172" s="93"/>
      <c r="B172" s="114"/>
      <c r="C172" s="66" t="s">
        <v>22</v>
      </c>
      <c r="D172" s="67"/>
      <c r="E172" s="124" t="s">
        <v>230</v>
      </c>
      <c r="F172" s="125"/>
      <c r="G172" s="87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7"/>
    </row>
    <row r="173" spans="1:29" s="66" customFormat="1" x14ac:dyDescent="0.2">
      <c r="B173" s="67">
        <v>4</v>
      </c>
      <c r="C173" s="87" t="s">
        <v>502</v>
      </c>
      <c r="D173" s="99" t="s">
        <v>85</v>
      </c>
      <c r="E173" s="99" t="s">
        <v>7</v>
      </c>
      <c r="F173" s="67" t="s">
        <v>35</v>
      </c>
      <c r="G173" s="87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7"/>
      <c r="W173" s="87"/>
      <c r="X173" s="87"/>
      <c r="Y173" s="87"/>
      <c r="Z173" s="87"/>
      <c r="AA173" s="87"/>
    </row>
    <row r="174" spans="1:29" s="66" customFormat="1" x14ac:dyDescent="0.2">
      <c r="B174" s="67"/>
      <c r="C174" s="87" t="s">
        <v>33</v>
      </c>
      <c r="D174" s="99"/>
      <c r="E174" s="99"/>
      <c r="F174" s="99"/>
      <c r="G174" s="87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7"/>
      <c r="W174" s="87"/>
      <c r="X174" s="87"/>
      <c r="Y174" s="87"/>
      <c r="Z174" s="87"/>
      <c r="AA174" s="87"/>
    </row>
    <row r="175" spans="1:29" s="66" customFormat="1" x14ac:dyDescent="0.2">
      <c r="B175" s="90">
        <v>4</v>
      </c>
      <c r="C175" s="66" t="s">
        <v>139</v>
      </c>
      <c r="D175" s="99" t="s">
        <v>85</v>
      </c>
      <c r="E175" s="99" t="s">
        <v>7</v>
      </c>
      <c r="F175" s="67" t="s">
        <v>35</v>
      </c>
      <c r="G175" s="87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7"/>
      <c r="W175" s="87"/>
      <c r="X175" s="87"/>
      <c r="Y175" s="87"/>
      <c r="Z175" s="87"/>
      <c r="AA175" s="87"/>
    </row>
    <row r="176" spans="1:29" s="66" customFormat="1" x14ac:dyDescent="0.2">
      <c r="B176" s="67"/>
      <c r="C176" s="66" t="s">
        <v>105</v>
      </c>
      <c r="D176" s="67"/>
      <c r="E176" s="99"/>
      <c r="F176" s="99"/>
      <c r="G176" s="87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7"/>
      <c r="W176" s="87"/>
      <c r="X176" s="87"/>
      <c r="Y176" s="87"/>
      <c r="Z176" s="87"/>
      <c r="AA176" s="87"/>
    </row>
    <row r="177" spans="1:27" s="66" customFormat="1" x14ac:dyDescent="0.2">
      <c r="B177" s="67"/>
      <c r="C177" s="66" t="s">
        <v>34</v>
      </c>
      <c r="D177" s="67"/>
      <c r="E177" s="99"/>
      <c r="F177" s="99"/>
      <c r="G177" s="87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7"/>
      <c r="W177" s="87"/>
      <c r="X177" s="87"/>
      <c r="Y177" s="87"/>
      <c r="Z177" s="87"/>
      <c r="AA177" s="87"/>
    </row>
    <row r="180" spans="1:27" x14ac:dyDescent="0.2">
      <c r="A180" s="93" t="s">
        <v>112</v>
      </c>
      <c r="B180" s="50" t="s">
        <v>164</v>
      </c>
      <c r="C180" s="37"/>
      <c r="D180" s="243"/>
    </row>
    <row r="181" spans="1:27" s="66" customFormat="1" x14ac:dyDescent="0.2">
      <c r="B181" s="67">
        <v>1</v>
      </c>
      <c r="C181" s="87" t="s">
        <v>312</v>
      </c>
      <c r="D181" s="99">
        <v>14060</v>
      </c>
      <c r="E181" s="111"/>
      <c r="F181" s="113">
        <f>E181*B181</f>
        <v>0</v>
      </c>
      <c r="G181" s="87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7"/>
      <c r="W181" s="87"/>
      <c r="X181" s="87"/>
      <c r="Y181" s="87"/>
      <c r="Z181" s="87"/>
      <c r="AA181" s="87"/>
    </row>
    <row r="183" spans="1:27" s="66" customFormat="1" x14ac:dyDescent="0.2">
      <c r="B183" s="106">
        <v>1</v>
      </c>
      <c r="C183" s="97" t="s">
        <v>491</v>
      </c>
      <c r="D183" s="99" t="s">
        <v>118</v>
      </c>
      <c r="E183" s="99" t="s">
        <v>7</v>
      </c>
      <c r="F183" s="67" t="s">
        <v>35</v>
      </c>
      <c r="G183" s="87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7"/>
      <c r="W183" s="87"/>
      <c r="X183" s="87"/>
      <c r="Y183" s="87"/>
      <c r="Z183" s="87"/>
      <c r="AA183" s="87"/>
    </row>
    <row r="184" spans="1:27" s="66" customFormat="1" x14ac:dyDescent="0.2">
      <c r="B184" s="106"/>
      <c r="C184" s="66" t="s">
        <v>492</v>
      </c>
      <c r="D184" s="67"/>
      <c r="E184" s="67"/>
      <c r="F184" s="67"/>
      <c r="G184" s="87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7"/>
      <c r="W184" s="87"/>
      <c r="X184" s="87"/>
      <c r="Y184" s="87"/>
      <c r="Z184" s="87"/>
      <c r="AA184" s="87"/>
    </row>
    <row r="185" spans="1:27" s="66" customFormat="1" x14ac:dyDescent="0.2">
      <c r="B185" s="106"/>
      <c r="C185" s="66" t="s">
        <v>23</v>
      </c>
      <c r="D185" s="67"/>
      <c r="E185" s="124" t="s">
        <v>619</v>
      </c>
      <c r="F185" s="125"/>
      <c r="G185" s="87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7"/>
      <c r="W185" s="87"/>
      <c r="X185" s="87"/>
      <c r="Y185" s="87"/>
      <c r="Z185" s="87"/>
      <c r="AA185" s="87"/>
    </row>
    <row r="186" spans="1:27" s="66" customFormat="1" x14ac:dyDescent="0.2">
      <c r="A186" s="93"/>
      <c r="B186" s="114"/>
      <c r="C186" s="66" t="s">
        <v>22</v>
      </c>
      <c r="D186" s="67"/>
      <c r="E186" s="124" t="s">
        <v>620</v>
      </c>
      <c r="F186" s="125"/>
      <c r="G186" s="87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7"/>
      <c r="W186" s="87"/>
      <c r="X186" s="87"/>
      <c r="Y186" s="87"/>
      <c r="Z186" s="87"/>
      <c r="AA186" s="87"/>
    </row>
    <row r="187" spans="1:27" x14ac:dyDescent="0.2">
      <c r="A187" s="50"/>
      <c r="B187" s="250"/>
      <c r="C187" s="215"/>
      <c r="D187" s="38"/>
      <c r="G187" s="169"/>
    </row>
    <row r="188" spans="1:27" s="66" customFormat="1" x14ac:dyDescent="0.2">
      <c r="B188" s="67">
        <v>1</v>
      </c>
      <c r="C188" s="66" t="s">
        <v>422</v>
      </c>
      <c r="D188" s="67" t="s">
        <v>85</v>
      </c>
      <c r="E188" s="99" t="s">
        <v>7</v>
      </c>
      <c r="F188" s="67" t="s">
        <v>35</v>
      </c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</row>
    <row r="189" spans="1:27" s="66" customFormat="1" x14ac:dyDescent="0.2">
      <c r="B189" s="67"/>
      <c r="C189" s="89" t="s">
        <v>419</v>
      </c>
      <c r="D189" s="67"/>
      <c r="E189" s="67"/>
      <c r="F189" s="6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</row>
    <row r="190" spans="1:27" s="66" customFormat="1" x14ac:dyDescent="0.2">
      <c r="B190" s="67"/>
      <c r="C190" s="89" t="s">
        <v>420</v>
      </c>
      <c r="D190" s="67"/>
      <c r="E190" s="67"/>
      <c r="F190" s="6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</row>
    <row r="191" spans="1:27" s="66" customFormat="1" x14ac:dyDescent="0.2">
      <c r="B191" s="67"/>
      <c r="C191" s="89" t="s">
        <v>425</v>
      </c>
      <c r="D191" s="67"/>
      <c r="E191" s="67"/>
      <c r="F191" s="6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</row>
    <row r="192" spans="1:27" s="66" customFormat="1" x14ac:dyDescent="0.2">
      <c r="B192" s="67"/>
      <c r="C192" s="89" t="s">
        <v>421</v>
      </c>
      <c r="D192" s="67"/>
      <c r="E192" s="67"/>
      <c r="F192" s="67"/>
      <c r="G192" s="87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7"/>
      <c r="W192" s="87"/>
      <c r="X192" s="87"/>
      <c r="Y192" s="87"/>
      <c r="Z192" s="87"/>
      <c r="AA192" s="87"/>
    </row>
    <row r="193" spans="1:33" s="59" customFormat="1" x14ac:dyDescent="0.2">
      <c r="A193" s="248"/>
      <c r="B193" s="312">
        <v>1</v>
      </c>
      <c r="C193" s="66" t="s">
        <v>102</v>
      </c>
      <c r="D193" s="67">
        <v>14572</v>
      </c>
      <c r="E193" s="39"/>
      <c r="F193" s="240">
        <f>E193*B193</f>
        <v>0</v>
      </c>
      <c r="G193" s="169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76"/>
      <c r="W193" s="169"/>
      <c r="X193" s="169"/>
      <c r="Y193" s="169"/>
      <c r="Z193" s="169"/>
      <c r="AA193" s="169"/>
    </row>
    <row r="196" spans="1:33" x14ac:dyDescent="0.2">
      <c r="A196" s="93" t="s">
        <v>167</v>
      </c>
      <c r="B196" s="50" t="s">
        <v>129</v>
      </c>
      <c r="C196" s="37"/>
      <c r="D196" s="243"/>
      <c r="E196" s="291"/>
      <c r="F196" s="310"/>
    </row>
    <row r="197" spans="1:33" x14ac:dyDescent="0.2">
      <c r="A197" s="37"/>
      <c r="B197" s="38">
        <v>1</v>
      </c>
      <c r="C197" s="37" t="s">
        <v>83</v>
      </c>
      <c r="D197" s="99" t="s">
        <v>85</v>
      </c>
      <c r="E197" s="39"/>
      <c r="F197" s="240">
        <f>E197*B197</f>
        <v>0</v>
      </c>
    </row>
    <row r="198" spans="1:33" x14ac:dyDescent="0.2">
      <c r="A198" s="37"/>
      <c r="B198" s="38"/>
      <c r="C198" s="37" t="s">
        <v>84</v>
      </c>
      <c r="D198" s="38"/>
    </row>
    <row r="199" spans="1:33" x14ac:dyDescent="0.2">
      <c r="A199" s="37"/>
      <c r="B199" s="38"/>
      <c r="C199" s="37" t="s">
        <v>176</v>
      </c>
      <c r="D199" s="38"/>
    </row>
    <row r="200" spans="1:33" x14ac:dyDescent="0.2">
      <c r="A200" s="313"/>
      <c r="B200" s="38"/>
      <c r="C200" s="66" t="s">
        <v>518</v>
      </c>
      <c r="D200" s="38"/>
      <c r="G200" s="87"/>
    </row>
    <row r="201" spans="1:33" s="314" customFormat="1" x14ac:dyDescent="0.2">
      <c r="A201" s="313"/>
      <c r="B201" s="67">
        <v>1</v>
      </c>
      <c r="C201" s="87" t="s">
        <v>134</v>
      </c>
      <c r="D201" s="99" t="s">
        <v>85</v>
      </c>
      <c r="E201" s="111"/>
      <c r="F201" s="113">
        <f>E201*B201</f>
        <v>0</v>
      </c>
      <c r="G201" s="170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100"/>
      <c r="W201" s="100"/>
      <c r="X201" s="100"/>
      <c r="Y201" s="100"/>
      <c r="Z201" s="100"/>
      <c r="AA201" s="100"/>
    </row>
    <row r="202" spans="1:33" s="68" customFormat="1" x14ac:dyDescent="0.2">
      <c r="A202" s="89"/>
      <c r="B202" s="67">
        <v>1</v>
      </c>
      <c r="C202" s="66" t="s">
        <v>300</v>
      </c>
      <c r="D202" s="99">
        <v>14881</v>
      </c>
      <c r="E202" s="111"/>
      <c r="F202" s="113">
        <f>E202*B202</f>
        <v>0</v>
      </c>
      <c r="G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</row>
    <row r="203" spans="1:33" s="68" customFormat="1" x14ac:dyDescent="0.2">
      <c r="A203" s="89"/>
      <c r="B203" s="99"/>
      <c r="C203" s="104" t="s">
        <v>493</v>
      </c>
      <c r="D203" s="99"/>
      <c r="E203" s="99"/>
      <c r="F203" s="99"/>
      <c r="G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</row>
    <row r="204" spans="1:33" s="68" customFormat="1" x14ac:dyDescent="0.2">
      <c r="A204" s="97"/>
      <c r="B204" s="99"/>
      <c r="C204" s="66" t="s">
        <v>689</v>
      </c>
      <c r="D204" s="99"/>
      <c r="E204" s="99"/>
      <c r="F204" s="99"/>
      <c r="G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</row>
    <row r="205" spans="1:33" s="68" customFormat="1" x14ac:dyDescent="0.2">
      <c r="A205" s="97"/>
      <c r="B205" s="99"/>
      <c r="C205" s="66" t="s">
        <v>301</v>
      </c>
      <c r="D205" s="99"/>
      <c r="E205" s="99"/>
      <c r="F205" s="99"/>
      <c r="G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</row>
    <row r="206" spans="1:33" s="68" customFormat="1" x14ac:dyDescent="0.2">
      <c r="A206" s="97"/>
      <c r="B206" s="99"/>
      <c r="C206" s="66" t="s">
        <v>690</v>
      </c>
      <c r="D206" s="99"/>
      <c r="E206" s="99"/>
      <c r="F206" s="99"/>
      <c r="G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</row>
    <row r="207" spans="1:33" s="86" customFormat="1" x14ac:dyDescent="0.2">
      <c r="A207" s="89"/>
      <c r="B207" s="106"/>
      <c r="C207" s="66" t="s">
        <v>302</v>
      </c>
      <c r="D207" s="106"/>
      <c r="E207" s="106"/>
      <c r="F207" s="106"/>
      <c r="G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</row>
    <row r="208" spans="1:33" s="86" customFormat="1" x14ac:dyDescent="0.2">
      <c r="A208" s="89"/>
      <c r="B208" s="106"/>
      <c r="C208" s="66" t="s">
        <v>691</v>
      </c>
      <c r="D208" s="106"/>
      <c r="E208" s="106"/>
      <c r="F208" s="106"/>
      <c r="G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</row>
    <row r="209" spans="1:33" s="86" customFormat="1" x14ac:dyDescent="0.2">
      <c r="A209" s="89"/>
      <c r="B209" s="106"/>
      <c r="C209" s="66" t="s">
        <v>692</v>
      </c>
      <c r="D209" s="106"/>
      <c r="E209" s="106"/>
      <c r="F209" s="106"/>
      <c r="G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</row>
    <row r="210" spans="1:33" s="86" customFormat="1" x14ac:dyDescent="0.2">
      <c r="A210" s="89"/>
      <c r="B210" s="106"/>
      <c r="C210" s="66" t="s">
        <v>693</v>
      </c>
      <c r="D210" s="106"/>
      <c r="E210" s="106"/>
      <c r="F210" s="106"/>
      <c r="G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</row>
    <row r="211" spans="1:33" s="86" customFormat="1" x14ac:dyDescent="0.2">
      <c r="A211" s="89"/>
      <c r="B211" s="106"/>
      <c r="C211" s="66" t="s">
        <v>694</v>
      </c>
      <c r="D211" s="106"/>
      <c r="E211" s="106"/>
      <c r="F211" s="106"/>
      <c r="G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</row>
    <row r="212" spans="1:33" s="86" customFormat="1" x14ac:dyDescent="0.2">
      <c r="A212" s="89"/>
      <c r="B212" s="106"/>
      <c r="C212" s="66" t="s">
        <v>695</v>
      </c>
      <c r="D212" s="106"/>
      <c r="E212" s="106"/>
      <c r="F212" s="106"/>
      <c r="G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</row>
    <row r="213" spans="1:33" s="86" customFormat="1" x14ac:dyDescent="0.2">
      <c r="A213" s="89"/>
      <c r="B213" s="106"/>
      <c r="C213" s="66" t="s">
        <v>696</v>
      </c>
      <c r="D213" s="106"/>
      <c r="E213" s="106"/>
      <c r="F213" s="106"/>
      <c r="G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</row>
    <row r="214" spans="1:33" s="86" customFormat="1" x14ac:dyDescent="0.2">
      <c r="A214" s="89"/>
      <c r="B214" s="106"/>
      <c r="C214" s="66" t="s">
        <v>303</v>
      </c>
      <c r="D214" s="106"/>
      <c r="E214" s="106"/>
      <c r="F214" s="106"/>
      <c r="G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</row>
    <row r="215" spans="1:33" s="86" customFormat="1" x14ac:dyDescent="0.2">
      <c r="A215" s="89"/>
      <c r="B215" s="106"/>
      <c r="C215" s="66" t="s">
        <v>697</v>
      </c>
      <c r="D215" s="106"/>
      <c r="E215" s="106"/>
      <c r="F215" s="106"/>
      <c r="G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</row>
    <row r="216" spans="1:33" s="86" customFormat="1" x14ac:dyDescent="0.2">
      <c r="A216" s="89"/>
      <c r="B216" s="106"/>
      <c r="C216" s="66" t="s">
        <v>304</v>
      </c>
      <c r="D216" s="106"/>
      <c r="E216" s="106"/>
      <c r="F216" s="106"/>
      <c r="G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</row>
    <row r="217" spans="1:33" s="86" customFormat="1" x14ac:dyDescent="0.2">
      <c r="A217" s="89"/>
      <c r="B217" s="106"/>
      <c r="C217" s="66" t="s">
        <v>698</v>
      </c>
      <c r="D217" s="106"/>
      <c r="E217" s="106"/>
      <c r="F217" s="106"/>
      <c r="G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</row>
    <row r="218" spans="1:33" s="86" customFormat="1" x14ac:dyDescent="0.2">
      <c r="A218" s="89"/>
      <c r="B218" s="106"/>
      <c r="C218" s="66" t="s">
        <v>699</v>
      </c>
      <c r="D218" s="106"/>
      <c r="E218" s="106"/>
      <c r="F218" s="106"/>
      <c r="G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</row>
    <row r="219" spans="1:33" s="86" customFormat="1" x14ac:dyDescent="0.2">
      <c r="A219" s="89"/>
      <c r="B219" s="106"/>
      <c r="C219" s="66" t="s">
        <v>700</v>
      </c>
      <c r="D219" s="106"/>
      <c r="E219" s="106"/>
      <c r="F219" s="106"/>
      <c r="G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</row>
    <row r="220" spans="1:33" s="86" customFormat="1" x14ac:dyDescent="0.2">
      <c r="A220" s="89"/>
      <c r="B220" s="106"/>
      <c r="C220" s="66" t="s">
        <v>701</v>
      </c>
      <c r="D220" s="106"/>
      <c r="E220" s="106"/>
      <c r="F220" s="106"/>
      <c r="G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</row>
    <row r="221" spans="1:33" s="86" customFormat="1" x14ac:dyDescent="0.2">
      <c r="A221" s="89"/>
      <c r="B221" s="106"/>
      <c r="C221" s="66" t="s">
        <v>702</v>
      </c>
      <c r="D221" s="106"/>
      <c r="E221" s="106"/>
      <c r="F221" s="106"/>
      <c r="G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</row>
    <row r="222" spans="1:33" s="86" customFormat="1" x14ac:dyDescent="0.2">
      <c r="A222" s="89"/>
      <c r="B222" s="106"/>
      <c r="C222" s="66" t="s">
        <v>703</v>
      </c>
      <c r="D222" s="106"/>
      <c r="E222" s="106"/>
      <c r="F222" s="106"/>
      <c r="G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</row>
    <row r="223" spans="1:33" s="86" customFormat="1" x14ac:dyDescent="0.2">
      <c r="A223" s="89"/>
      <c r="B223" s="106"/>
      <c r="C223" s="66" t="s">
        <v>704</v>
      </c>
      <c r="D223" s="106"/>
      <c r="E223" s="106"/>
      <c r="F223" s="106"/>
      <c r="G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</row>
    <row r="224" spans="1:33" s="86" customFormat="1" x14ac:dyDescent="0.2">
      <c r="A224" s="89"/>
      <c r="B224" s="106"/>
      <c r="C224" s="66" t="s">
        <v>705</v>
      </c>
      <c r="D224" s="106"/>
      <c r="E224" s="106"/>
      <c r="F224" s="106"/>
      <c r="G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</row>
    <row r="225" spans="1:33" s="86" customFormat="1" x14ac:dyDescent="0.2">
      <c r="A225" s="89"/>
      <c r="B225" s="106"/>
      <c r="C225" s="66" t="s">
        <v>706</v>
      </c>
      <c r="D225" s="106"/>
      <c r="E225" s="106"/>
      <c r="F225" s="106"/>
      <c r="G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</row>
    <row r="226" spans="1:33" s="86" customFormat="1" x14ac:dyDescent="0.2">
      <c r="A226" s="89"/>
      <c r="B226" s="106"/>
      <c r="C226" s="66" t="s">
        <v>707</v>
      </c>
      <c r="D226" s="106"/>
      <c r="E226" s="106"/>
      <c r="F226" s="106"/>
      <c r="G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</row>
    <row r="227" spans="1:33" s="86" customFormat="1" x14ac:dyDescent="0.2">
      <c r="A227" s="89"/>
      <c r="B227" s="106"/>
      <c r="C227" s="66" t="s">
        <v>708</v>
      </c>
      <c r="D227" s="106"/>
      <c r="E227" s="106"/>
      <c r="F227" s="106"/>
      <c r="G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</row>
    <row r="228" spans="1:33" s="86" customFormat="1" x14ac:dyDescent="0.2">
      <c r="A228" s="89"/>
      <c r="B228" s="106"/>
      <c r="C228" s="66" t="s">
        <v>709</v>
      </c>
      <c r="D228" s="106"/>
      <c r="E228" s="106"/>
      <c r="F228" s="106"/>
      <c r="G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</row>
    <row r="229" spans="1:33" s="86" customFormat="1" x14ac:dyDescent="0.2">
      <c r="A229" s="89"/>
      <c r="B229" s="106"/>
      <c r="C229" s="66" t="s">
        <v>305</v>
      </c>
      <c r="D229" s="106"/>
      <c r="E229" s="106"/>
      <c r="F229" s="106"/>
      <c r="G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</row>
    <row r="230" spans="1:33" s="86" customFormat="1" x14ac:dyDescent="0.2">
      <c r="A230" s="89"/>
      <c r="B230" s="106"/>
      <c r="C230" s="66" t="s">
        <v>306</v>
      </c>
      <c r="D230" s="106"/>
      <c r="E230" s="106"/>
      <c r="F230" s="106"/>
      <c r="G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</row>
    <row r="231" spans="1:33" s="87" customFormat="1" x14ac:dyDescent="0.2">
      <c r="A231" s="89"/>
      <c r="B231" s="106"/>
      <c r="C231" s="66" t="s">
        <v>710</v>
      </c>
      <c r="D231" s="106"/>
      <c r="E231" s="106"/>
      <c r="F231" s="10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</row>
    <row r="232" spans="1:33" s="87" customFormat="1" x14ac:dyDescent="0.2">
      <c r="A232" s="89"/>
      <c r="B232" s="106"/>
      <c r="C232" s="66" t="s">
        <v>711</v>
      </c>
      <c r="D232" s="106"/>
      <c r="E232" s="106"/>
      <c r="F232" s="10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</row>
    <row r="233" spans="1:33" s="87" customFormat="1" x14ac:dyDescent="0.2">
      <c r="A233" s="89"/>
      <c r="B233" s="106"/>
      <c r="C233" s="66" t="s">
        <v>712</v>
      </c>
      <c r="D233" s="106"/>
      <c r="E233" s="106"/>
      <c r="F233" s="10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</row>
    <row r="234" spans="1:33" s="87" customFormat="1" x14ac:dyDescent="0.2">
      <c r="A234" s="89"/>
      <c r="B234" s="106"/>
      <c r="C234" s="66" t="s">
        <v>713</v>
      </c>
      <c r="D234" s="106"/>
      <c r="E234" s="106"/>
      <c r="F234" s="10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</row>
    <row r="235" spans="1:33" s="87" customFormat="1" x14ac:dyDescent="0.2">
      <c r="A235" s="89"/>
      <c r="B235" s="106"/>
      <c r="C235" s="66" t="s">
        <v>714</v>
      </c>
      <c r="D235" s="106"/>
      <c r="E235" s="106"/>
      <c r="F235" s="10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</row>
    <row r="236" spans="1:33" s="87" customFormat="1" x14ac:dyDescent="0.2">
      <c r="A236" s="89"/>
      <c r="B236" s="106"/>
      <c r="C236" s="66" t="s">
        <v>715</v>
      </c>
      <c r="D236" s="106"/>
      <c r="E236" s="106"/>
      <c r="F236" s="10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</row>
    <row r="237" spans="1:33" s="87" customFormat="1" x14ac:dyDescent="0.2">
      <c r="A237" s="89"/>
      <c r="B237" s="106"/>
      <c r="C237" s="66" t="s">
        <v>716</v>
      </c>
      <c r="D237" s="106"/>
      <c r="E237" s="106"/>
      <c r="F237" s="10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</row>
    <row r="238" spans="1:33" s="87" customFormat="1" x14ac:dyDescent="0.2">
      <c r="A238" s="89"/>
      <c r="B238" s="106"/>
      <c r="C238" s="66" t="s">
        <v>307</v>
      </c>
      <c r="D238" s="106"/>
      <c r="E238" s="106"/>
      <c r="F238" s="10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</row>
    <row r="239" spans="1:33" s="87" customFormat="1" x14ac:dyDescent="0.2">
      <c r="A239" s="89"/>
      <c r="B239" s="106"/>
      <c r="C239" s="66" t="s">
        <v>717</v>
      </c>
      <c r="D239" s="106"/>
      <c r="E239" s="106"/>
      <c r="F239" s="10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</row>
    <row r="240" spans="1:33" s="87" customFormat="1" x14ac:dyDescent="0.2">
      <c r="A240" s="89"/>
      <c r="B240" s="106"/>
      <c r="C240" s="66" t="s">
        <v>718</v>
      </c>
      <c r="D240" s="106"/>
      <c r="E240" s="106"/>
      <c r="F240" s="10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</row>
    <row r="241" spans="1:27" s="87" customFormat="1" x14ac:dyDescent="0.2">
      <c r="A241" s="89"/>
      <c r="B241" s="106"/>
      <c r="C241" s="66" t="s">
        <v>719</v>
      </c>
      <c r="D241" s="106"/>
      <c r="E241" s="106"/>
      <c r="F241" s="10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</row>
    <row r="242" spans="1:27" s="87" customFormat="1" x14ac:dyDescent="0.2">
      <c r="A242" s="89"/>
      <c r="B242" s="106"/>
      <c r="C242" s="66" t="s">
        <v>720</v>
      </c>
      <c r="D242" s="106"/>
      <c r="E242" s="106"/>
      <c r="F242" s="10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</row>
    <row r="243" spans="1:27" s="87" customFormat="1" x14ac:dyDescent="0.2">
      <c r="A243" s="89"/>
      <c r="B243" s="106"/>
      <c r="C243" s="66" t="s">
        <v>721</v>
      </c>
      <c r="D243" s="106"/>
      <c r="E243" s="106"/>
      <c r="F243" s="10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</row>
    <row r="244" spans="1:27" s="87" customFormat="1" x14ac:dyDescent="0.2">
      <c r="A244" s="89"/>
      <c r="B244" s="106"/>
      <c r="C244" s="66" t="s">
        <v>722</v>
      </c>
      <c r="D244" s="106"/>
      <c r="E244" s="106"/>
      <c r="F244" s="10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</row>
    <row r="245" spans="1:27" s="87" customFormat="1" x14ac:dyDescent="0.2">
      <c r="A245" s="89"/>
      <c r="B245" s="106"/>
      <c r="C245" s="66" t="s">
        <v>723</v>
      </c>
      <c r="D245" s="106"/>
      <c r="E245" s="106"/>
      <c r="F245" s="10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</row>
    <row r="246" spans="1:27" s="169" customFormat="1" x14ac:dyDescent="0.2">
      <c r="A246" s="238"/>
      <c r="B246" s="319"/>
      <c r="C246" s="76"/>
      <c r="D246" s="319"/>
      <c r="E246" s="338"/>
      <c r="F246" s="338"/>
      <c r="G246" s="170"/>
      <c r="H246" s="168"/>
      <c r="I246" s="168"/>
      <c r="J246" s="168"/>
      <c r="K246" s="168"/>
      <c r="L246" s="168"/>
      <c r="M246" s="168"/>
      <c r="N246" s="168"/>
      <c r="O246" s="168"/>
      <c r="P246" s="168"/>
      <c r="Q246" s="168"/>
      <c r="R246" s="168"/>
      <c r="S246" s="168"/>
      <c r="T246" s="168"/>
      <c r="U246" s="168"/>
      <c r="V246" s="76"/>
    </row>
    <row r="247" spans="1:27" s="66" customFormat="1" x14ac:dyDescent="0.2">
      <c r="B247" s="67">
        <v>1</v>
      </c>
      <c r="C247" s="66" t="s">
        <v>170</v>
      </c>
      <c r="D247" s="99">
        <v>7294</v>
      </c>
      <c r="E247" s="111"/>
      <c r="F247" s="113">
        <f t="shared" ref="F247" si="2">E247*B247</f>
        <v>0</v>
      </c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7"/>
      <c r="W247" s="87"/>
      <c r="X247" s="87"/>
      <c r="Y247" s="87"/>
      <c r="Z247" s="87"/>
      <c r="AA247" s="87"/>
    </row>
    <row r="248" spans="1:27" s="66" customFormat="1" x14ac:dyDescent="0.2">
      <c r="B248" s="67">
        <v>1</v>
      </c>
      <c r="C248" s="66" t="s">
        <v>173</v>
      </c>
      <c r="D248" s="99">
        <v>20142</v>
      </c>
      <c r="E248" s="99" t="s">
        <v>7</v>
      </c>
      <c r="F248" s="67" t="s">
        <v>35</v>
      </c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7"/>
      <c r="W248" s="87"/>
      <c r="X248" s="87"/>
      <c r="Y248" s="87"/>
      <c r="Z248" s="87"/>
      <c r="AA248" s="87"/>
    </row>
    <row r="249" spans="1:27" s="66" customFormat="1" x14ac:dyDescent="0.2">
      <c r="B249" s="67">
        <v>1</v>
      </c>
      <c r="C249" s="66" t="s">
        <v>91</v>
      </c>
      <c r="D249" s="99" t="s">
        <v>85</v>
      </c>
      <c r="E249" s="99" t="s">
        <v>7</v>
      </c>
      <c r="F249" s="67" t="s">
        <v>35</v>
      </c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7"/>
      <c r="W249" s="87"/>
      <c r="X249" s="87"/>
      <c r="Y249" s="87"/>
      <c r="Z249" s="87"/>
      <c r="AA249" s="87"/>
    </row>
    <row r="250" spans="1:27" s="66" customFormat="1" x14ac:dyDescent="0.2">
      <c r="B250" s="67">
        <v>1</v>
      </c>
      <c r="C250" s="66" t="s">
        <v>271</v>
      </c>
      <c r="D250" s="99">
        <v>20120</v>
      </c>
      <c r="E250" s="99" t="s">
        <v>7</v>
      </c>
      <c r="F250" s="67" t="s">
        <v>35</v>
      </c>
      <c r="G250" s="87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7"/>
      <c r="W250" s="87"/>
      <c r="X250" s="87"/>
      <c r="Y250" s="87"/>
      <c r="Z250" s="87"/>
      <c r="AA250" s="87"/>
    </row>
    <row r="251" spans="1:27" x14ac:dyDescent="0.2">
      <c r="A251" s="37"/>
      <c r="B251" s="67">
        <v>2</v>
      </c>
      <c r="C251" s="66" t="s">
        <v>494</v>
      </c>
      <c r="D251" s="99" t="s">
        <v>85</v>
      </c>
      <c r="E251" s="99" t="s">
        <v>7</v>
      </c>
      <c r="F251" s="67" t="s">
        <v>35</v>
      </c>
    </row>
    <row r="252" spans="1:27" s="66" customFormat="1" x14ac:dyDescent="0.2">
      <c r="A252" s="93"/>
      <c r="B252" s="67"/>
      <c r="D252" s="99"/>
      <c r="E252" s="99"/>
      <c r="F252" s="67"/>
      <c r="G252" s="87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7"/>
      <c r="W252" s="87"/>
      <c r="X252" s="87"/>
      <c r="Y252" s="87"/>
      <c r="Z252" s="87"/>
      <c r="AA252" s="87"/>
    </row>
    <row r="253" spans="1:27" s="66" customFormat="1" x14ac:dyDescent="0.2">
      <c r="B253" s="67">
        <v>1</v>
      </c>
      <c r="C253" s="66" t="s">
        <v>349</v>
      </c>
      <c r="D253" s="99" t="s">
        <v>85</v>
      </c>
      <c r="E253" s="99" t="s">
        <v>7</v>
      </c>
      <c r="F253" s="67" t="s">
        <v>35</v>
      </c>
      <c r="G253" s="87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7"/>
      <c r="W253" s="87"/>
      <c r="X253" s="87"/>
      <c r="Y253" s="87"/>
      <c r="Z253" s="87"/>
      <c r="AA253" s="87"/>
    </row>
    <row r="254" spans="1:27" s="66" customFormat="1" x14ac:dyDescent="0.2">
      <c r="B254" s="90"/>
      <c r="C254" s="87" t="s">
        <v>398</v>
      </c>
      <c r="D254" s="99"/>
      <c r="E254" s="99"/>
      <c r="F254" s="99"/>
      <c r="G254" s="87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7"/>
      <c r="W254" s="87"/>
      <c r="X254" s="87"/>
      <c r="Y254" s="87"/>
      <c r="Z254" s="87"/>
      <c r="AA254" s="87"/>
    </row>
    <row r="255" spans="1:27" s="66" customFormat="1" x14ac:dyDescent="0.2">
      <c r="B255" s="90"/>
      <c r="C255" s="87" t="s">
        <v>380</v>
      </c>
      <c r="D255" s="99"/>
      <c r="E255" s="99"/>
      <c r="F255" s="99"/>
      <c r="G255" s="87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7"/>
      <c r="W255" s="87"/>
      <c r="X255" s="87"/>
      <c r="Y255" s="87"/>
      <c r="Z255" s="87"/>
      <c r="AA255" s="87"/>
    </row>
    <row r="256" spans="1:27" s="66" customFormat="1" x14ac:dyDescent="0.2">
      <c r="B256" s="90"/>
      <c r="C256" s="87" t="s">
        <v>350</v>
      </c>
      <c r="D256" s="99"/>
      <c r="E256" s="99"/>
      <c r="F256" s="99"/>
      <c r="G256" s="87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7"/>
      <c r="W256" s="87"/>
      <c r="X256" s="87"/>
      <c r="Y256" s="87"/>
      <c r="Z256" s="87"/>
      <c r="AA256" s="87"/>
    </row>
    <row r="257" spans="1:27" s="66" customFormat="1" x14ac:dyDescent="0.2">
      <c r="B257" s="99"/>
      <c r="C257" s="97" t="s">
        <v>23</v>
      </c>
      <c r="D257" s="99"/>
      <c r="E257" s="124" t="s">
        <v>621</v>
      </c>
      <c r="F257" s="125"/>
      <c r="G257" s="87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7"/>
      <c r="X257" s="87"/>
      <c r="Y257" s="87"/>
      <c r="Z257" s="87"/>
      <c r="AA257" s="87"/>
    </row>
    <row r="258" spans="1:27" s="66" customFormat="1" x14ac:dyDescent="0.2">
      <c r="B258" s="99"/>
      <c r="C258" s="97" t="s">
        <v>22</v>
      </c>
      <c r="D258" s="99"/>
      <c r="E258" s="124" t="s">
        <v>622</v>
      </c>
      <c r="F258" s="125"/>
      <c r="G258" s="87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7"/>
      <c r="X258" s="87"/>
      <c r="Y258" s="87"/>
      <c r="Z258" s="87"/>
      <c r="AA258" s="87"/>
    </row>
    <row r="259" spans="1:27" x14ac:dyDescent="0.2">
      <c r="A259" s="50"/>
      <c r="B259" s="38"/>
      <c r="C259" s="37"/>
      <c r="D259" s="38"/>
    </row>
    <row r="260" spans="1:27" x14ac:dyDescent="0.2">
      <c r="A260" s="50"/>
      <c r="B260" s="38"/>
      <c r="C260" s="37"/>
      <c r="D260" s="38"/>
    </row>
    <row r="261" spans="1:27" x14ac:dyDescent="0.2">
      <c r="A261" s="315" t="s">
        <v>111</v>
      </c>
      <c r="B261" s="51" t="s">
        <v>165</v>
      </c>
      <c r="C261" s="37"/>
      <c r="D261" s="216"/>
      <c r="E261" s="297"/>
      <c r="F261" s="296"/>
      <c r="G261" s="87"/>
    </row>
    <row r="262" spans="1:27" x14ac:dyDescent="0.2">
      <c r="A262" s="37"/>
      <c r="B262" s="38">
        <v>1</v>
      </c>
      <c r="C262" s="87" t="s">
        <v>314</v>
      </c>
      <c r="D262" s="99" t="s">
        <v>85</v>
      </c>
      <c r="E262" s="111"/>
      <c r="F262" s="113">
        <f>E262*B262</f>
        <v>0</v>
      </c>
      <c r="G262" s="87"/>
    </row>
    <row r="263" spans="1:27" x14ac:dyDescent="0.2">
      <c r="A263" s="50"/>
      <c r="B263" s="38"/>
      <c r="C263" s="87" t="s">
        <v>315</v>
      </c>
      <c r="D263" s="99"/>
      <c r="E263" s="99"/>
      <c r="F263" s="99"/>
      <c r="G263" s="87"/>
    </row>
    <row r="264" spans="1:27" x14ac:dyDescent="0.2">
      <c r="A264" s="50"/>
      <c r="B264" s="38"/>
      <c r="C264" s="66" t="s">
        <v>171</v>
      </c>
      <c r="D264" s="99"/>
      <c r="E264" s="33"/>
      <c r="F264" s="33"/>
      <c r="G264" s="87"/>
    </row>
    <row r="265" spans="1:27" x14ac:dyDescent="0.2">
      <c r="A265" s="37"/>
      <c r="B265" s="316">
        <v>2</v>
      </c>
      <c r="C265" s="98" t="s">
        <v>20</v>
      </c>
      <c r="D265" s="123" t="s">
        <v>519</v>
      </c>
      <c r="E265" s="33" t="s">
        <v>7</v>
      </c>
      <c r="F265" s="31" t="s">
        <v>19</v>
      </c>
      <c r="G265" s="87"/>
    </row>
    <row r="266" spans="1:27" x14ac:dyDescent="0.2">
      <c r="A266" s="50"/>
      <c r="B266" s="38">
        <v>1</v>
      </c>
      <c r="C266" s="66" t="s">
        <v>90</v>
      </c>
      <c r="D266" s="99" t="s">
        <v>85</v>
      </c>
      <c r="E266" s="54" t="s">
        <v>7</v>
      </c>
      <c r="F266" s="38" t="s">
        <v>35</v>
      </c>
      <c r="G266" s="87"/>
    </row>
    <row r="267" spans="1:27" x14ac:dyDescent="0.2">
      <c r="A267" s="50"/>
      <c r="B267" s="38"/>
      <c r="C267" s="66" t="s">
        <v>393</v>
      </c>
      <c r="D267" s="99"/>
      <c r="E267" s="33"/>
      <c r="F267" s="33"/>
      <c r="G267" s="87"/>
    </row>
    <row r="268" spans="1:27" s="59" customFormat="1" x14ac:dyDescent="0.2">
      <c r="A268" s="64"/>
      <c r="B268" s="61"/>
      <c r="D268" s="61"/>
      <c r="E268" s="61"/>
      <c r="F268" s="61"/>
      <c r="G268" s="87"/>
      <c r="H268" s="168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168"/>
      <c r="V268" s="76"/>
      <c r="W268" s="169"/>
      <c r="X268" s="169"/>
      <c r="Y268" s="169"/>
      <c r="Z268" s="169"/>
      <c r="AA268" s="169"/>
    </row>
    <row r="269" spans="1:27" s="59" customFormat="1" x14ac:dyDescent="0.2">
      <c r="A269" s="64"/>
      <c r="B269" s="61"/>
      <c r="C269" s="317"/>
      <c r="D269" s="61"/>
      <c r="E269" s="61"/>
      <c r="F269" s="61"/>
      <c r="G269" s="87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8"/>
      <c r="S269" s="168"/>
      <c r="T269" s="168"/>
      <c r="U269" s="168"/>
      <c r="V269" s="76"/>
      <c r="W269" s="169"/>
      <c r="X269" s="169"/>
      <c r="Y269" s="169"/>
      <c r="Z269" s="169"/>
      <c r="AA269" s="169"/>
    </row>
    <row r="270" spans="1:27" s="58" customFormat="1" x14ac:dyDescent="0.2">
      <c r="A270" s="93" t="s">
        <v>28</v>
      </c>
      <c r="B270" s="51" t="s">
        <v>44</v>
      </c>
      <c r="C270" s="51"/>
      <c r="D270" s="318" t="s">
        <v>135</v>
      </c>
      <c r="E270" s="318"/>
      <c r="F270" s="312"/>
      <c r="G270" s="87"/>
      <c r="H270" s="168"/>
      <c r="I270" s="168"/>
      <c r="J270" s="168"/>
      <c r="K270" s="168"/>
      <c r="L270" s="168"/>
      <c r="M270" s="168"/>
      <c r="N270" s="168"/>
      <c r="O270" s="168"/>
      <c r="P270" s="168"/>
      <c r="Q270" s="168"/>
      <c r="R270" s="168"/>
      <c r="S270" s="168"/>
      <c r="T270" s="168"/>
      <c r="U270" s="168"/>
      <c r="V270" s="76"/>
      <c r="W270" s="76"/>
      <c r="X270" s="76"/>
      <c r="Y270" s="76"/>
      <c r="Z270" s="76"/>
      <c r="AA270" s="76"/>
    </row>
    <row r="271" spans="1:27" s="58" customFormat="1" x14ac:dyDescent="0.2">
      <c r="A271" s="93" t="s">
        <v>394</v>
      </c>
      <c r="B271" s="104" t="s">
        <v>37</v>
      </c>
      <c r="C271" s="93"/>
      <c r="D271" s="109"/>
      <c r="E271" s="93"/>
      <c r="F271" s="66"/>
      <c r="G271" s="87"/>
      <c r="H271" s="168"/>
      <c r="I271" s="168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76"/>
      <c r="W271" s="76"/>
      <c r="X271" s="76"/>
      <c r="Y271" s="76"/>
      <c r="Z271" s="76"/>
      <c r="AA271" s="76"/>
    </row>
    <row r="272" spans="1:27" s="58" customFormat="1" x14ac:dyDescent="0.2">
      <c r="B272" s="104" t="s">
        <v>38</v>
      </c>
      <c r="C272" s="66"/>
      <c r="D272" s="67"/>
      <c r="E272" s="67"/>
      <c r="F272" s="61"/>
      <c r="G272" s="87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76"/>
      <c r="W272" s="76"/>
      <c r="X272" s="76"/>
      <c r="Y272" s="76"/>
      <c r="Z272" s="76"/>
      <c r="AA272" s="76"/>
    </row>
    <row r="273" spans="1:29" s="58" customFormat="1" x14ac:dyDescent="0.2">
      <c r="A273" s="50" t="s">
        <v>40</v>
      </c>
      <c r="B273" s="104" t="s">
        <v>39</v>
      </c>
      <c r="C273" s="66"/>
      <c r="D273" s="67"/>
      <c r="E273" s="67"/>
      <c r="F273" s="61"/>
      <c r="G273" s="87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76"/>
      <c r="W273" s="76"/>
      <c r="X273" s="76"/>
      <c r="Y273" s="76"/>
      <c r="Z273" s="76"/>
      <c r="AA273" s="76"/>
    </row>
    <row r="274" spans="1:29" s="66" customFormat="1" x14ac:dyDescent="0.2">
      <c r="B274" s="67">
        <v>1</v>
      </c>
      <c r="C274" s="66" t="s">
        <v>326</v>
      </c>
      <c r="D274" s="150" t="s">
        <v>71</v>
      </c>
      <c r="E274" s="99" t="s">
        <v>7</v>
      </c>
      <c r="F274" s="67" t="s">
        <v>35</v>
      </c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7"/>
      <c r="W274" s="87"/>
      <c r="X274" s="87"/>
      <c r="Y274" s="87"/>
      <c r="Z274" s="87"/>
      <c r="AA274" s="87"/>
    </row>
    <row r="275" spans="1:29" s="66" customFormat="1" x14ac:dyDescent="0.2">
      <c r="A275" s="151"/>
      <c r="B275" s="67"/>
      <c r="C275" s="66" t="s">
        <v>249</v>
      </c>
      <c r="D275" s="99"/>
      <c r="E275" s="99"/>
      <c r="F275" s="67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7"/>
      <c r="W275" s="87"/>
      <c r="X275" s="87"/>
      <c r="Y275" s="87"/>
      <c r="Z275" s="87"/>
      <c r="AA275" s="87"/>
    </row>
    <row r="276" spans="1:29" s="87" customFormat="1" x14ac:dyDescent="0.2">
      <c r="A276" s="160"/>
      <c r="B276" s="114"/>
      <c r="C276" s="87" t="s">
        <v>23</v>
      </c>
      <c r="D276" s="90"/>
      <c r="E276" s="124" t="s">
        <v>665</v>
      </c>
      <c r="F276" s="125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</row>
    <row r="277" spans="1:29" s="87" customFormat="1" x14ac:dyDescent="0.2">
      <c r="A277" s="160"/>
      <c r="B277" s="114"/>
      <c r="C277" s="87" t="s">
        <v>22</v>
      </c>
      <c r="D277" s="90"/>
      <c r="E277" s="124" t="s">
        <v>666</v>
      </c>
      <c r="F277" s="125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</row>
    <row r="278" spans="1:29" s="66" customFormat="1" x14ac:dyDescent="0.2">
      <c r="B278" s="67">
        <v>1</v>
      </c>
      <c r="C278" s="66" t="s">
        <v>327</v>
      </c>
      <c r="D278" s="99" t="s">
        <v>85</v>
      </c>
      <c r="E278" s="99" t="s">
        <v>7</v>
      </c>
      <c r="F278" s="67" t="s">
        <v>35</v>
      </c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7"/>
      <c r="W278" s="87"/>
      <c r="X278" s="87"/>
      <c r="Y278" s="87"/>
      <c r="Z278" s="87"/>
      <c r="AA278" s="87"/>
    </row>
    <row r="279" spans="1:29" s="66" customFormat="1" x14ac:dyDescent="0.2">
      <c r="A279" s="104"/>
      <c r="B279" s="99">
        <v>2</v>
      </c>
      <c r="C279" s="66" t="s">
        <v>495</v>
      </c>
      <c r="D279" s="99" t="s">
        <v>24</v>
      </c>
      <c r="E279" s="99" t="s">
        <v>7</v>
      </c>
      <c r="F279" s="67" t="s">
        <v>35</v>
      </c>
      <c r="G279" s="85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7"/>
      <c r="W279" s="87"/>
      <c r="X279" s="87"/>
      <c r="Y279" s="87"/>
      <c r="Z279" s="87"/>
      <c r="AA279" s="87"/>
    </row>
    <row r="280" spans="1:29" s="66" customFormat="1" x14ac:dyDescent="0.2">
      <c r="A280" s="93"/>
      <c r="B280" s="67"/>
      <c r="C280" s="89" t="s">
        <v>496</v>
      </c>
      <c r="D280" s="67"/>
      <c r="E280" s="67"/>
      <c r="F280" s="67"/>
      <c r="G280" s="85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7"/>
      <c r="W280" s="87"/>
      <c r="X280" s="87"/>
      <c r="Y280" s="87"/>
      <c r="Z280" s="87"/>
      <c r="AA280" s="87"/>
    </row>
    <row r="281" spans="1:29" s="66" customFormat="1" x14ac:dyDescent="0.2">
      <c r="A281" s="93"/>
      <c r="B281" s="99">
        <v>2</v>
      </c>
      <c r="C281" s="66" t="s">
        <v>232</v>
      </c>
      <c r="D281" s="99" t="s">
        <v>60</v>
      </c>
      <c r="E281" s="99" t="s">
        <v>7</v>
      </c>
      <c r="F281" s="67" t="s">
        <v>35</v>
      </c>
      <c r="G281" s="85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7"/>
    </row>
    <row r="282" spans="1:29" s="66" customFormat="1" x14ac:dyDescent="0.2">
      <c r="A282" s="93"/>
      <c r="B282" s="99"/>
      <c r="C282" s="66" t="s">
        <v>233</v>
      </c>
      <c r="D282" s="99" t="s">
        <v>61</v>
      </c>
      <c r="E282" s="99"/>
      <c r="F282" s="67"/>
      <c r="G282" s="90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7"/>
    </row>
    <row r="283" spans="1:29" s="66" customFormat="1" x14ac:dyDescent="0.2">
      <c r="A283" s="93"/>
      <c r="B283" s="67"/>
      <c r="C283" s="126"/>
      <c r="D283" s="99" t="s">
        <v>62</v>
      </c>
      <c r="E283" s="67"/>
      <c r="F283" s="67"/>
      <c r="G283" s="87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7"/>
    </row>
    <row r="284" spans="1:29" s="66" customFormat="1" x14ac:dyDescent="0.2">
      <c r="A284" s="93"/>
      <c r="B284" s="99">
        <v>2</v>
      </c>
      <c r="C284" s="66" t="s">
        <v>577</v>
      </c>
      <c r="D284" s="99" t="s">
        <v>85</v>
      </c>
      <c r="E284" s="111"/>
      <c r="F284" s="113">
        <f>E284*B284</f>
        <v>0</v>
      </c>
      <c r="G284" s="87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7"/>
      <c r="W284" s="87"/>
      <c r="X284" s="87"/>
      <c r="Y284" s="87"/>
      <c r="Z284" s="87"/>
      <c r="AA284" s="87"/>
    </row>
    <row r="285" spans="1:29" s="66" customFormat="1" x14ac:dyDescent="0.2">
      <c r="A285" s="93"/>
      <c r="B285" s="67"/>
      <c r="D285" s="99"/>
      <c r="E285" s="99"/>
      <c r="F285" s="99"/>
      <c r="G285" s="87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7"/>
      <c r="W285" s="87"/>
      <c r="X285" s="87"/>
      <c r="Y285" s="87"/>
      <c r="Z285" s="87"/>
      <c r="AA285" s="87"/>
    </row>
    <row r="286" spans="1:29" s="37" customFormat="1" x14ac:dyDescent="0.2">
      <c r="B286" s="67">
        <v>1</v>
      </c>
      <c r="C286" s="97" t="s">
        <v>357</v>
      </c>
      <c r="D286" s="99" t="s">
        <v>85</v>
      </c>
      <c r="E286" s="111"/>
      <c r="F286" s="113">
        <f>E286*B286</f>
        <v>0</v>
      </c>
      <c r="G286" s="87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68"/>
      <c r="V286" s="168"/>
      <c r="W286" s="168"/>
      <c r="X286" s="168"/>
      <c r="Y286" s="168"/>
      <c r="Z286" s="168"/>
      <c r="AA286" s="76"/>
      <c r="AB286" s="58"/>
      <c r="AC286" s="58"/>
    </row>
    <row r="287" spans="1:29" s="37" customFormat="1" x14ac:dyDescent="0.2">
      <c r="B287" s="67"/>
      <c r="C287" s="97" t="s">
        <v>358</v>
      </c>
      <c r="D287" s="99"/>
      <c r="E287" s="99"/>
      <c r="F287" s="67"/>
      <c r="G287" s="87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/>
      <c r="V287" s="168"/>
      <c r="W287" s="168"/>
      <c r="X287" s="168"/>
      <c r="Y287" s="168"/>
      <c r="Z287" s="168"/>
      <c r="AA287" s="76"/>
      <c r="AB287" s="58"/>
      <c r="AC287" s="58"/>
    </row>
    <row r="288" spans="1:29" s="37" customFormat="1" x14ac:dyDescent="0.2">
      <c r="B288" s="67"/>
      <c r="C288" s="97" t="s">
        <v>246</v>
      </c>
      <c r="D288" s="99"/>
      <c r="E288" s="99"/>
      <c r="F288" s="67"/>
      <c r="G288" s="87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/>
      <c r="V288" s="168"/>
      <c r="W288" s="168"/>
      <c r="X288" s="168"/>
      <c r="Y288" s="168"/>
      <c r="Z288" s="168"/>
      <c r="AA288" s="76"/>
      <c r="AB288" s="58"/>
      <c r="AC288" s="58"/>
    </row>
    <row r="289" spans="1:29" s="37" customFormat="1" x14ac:dyDescent="0.2">
      <c r="B289" s="67"/>
      <c r="C289" s="97" t="s">
        <v>247</v>
      </c>
      <c r="D289" s="99"/>
      <c r="E289" s="99"/>
      <c r="F289" s="67"/>
      <c r="G289" s="87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68"/>
      <c r="V289" s="168"/>
      <c r="W289" s="168"/>
      <c r="X289" s="168"/>
      <c r="Y289" s="168"/>
      <c r="Z289" s="168"/>
      <c r="AA289" s="76"/>
      <c r="AB289" s="58"/>
      <c r="AC289" s="58"/>
    </row>
    <row r="290" spans="1:29" s="37" customFormat="1" x14ac:dyDescent="0.2">
      <c r="B290" s="67"/>
      <c r="C290" s="97" t="s">
        <v>248</v>
      </c>
      <c r="D290" s="99"/>
      <c r="E290" s="99"/>
      <c r="F290" s="67"/>
      <c r="G290" s="87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/>
      <c r="V290" s="168"/>
      <c r="W290" s="168"/>
      <c r="X290" s="168"/>
      <c r="Y290" s="168"/>
      <c r="Z290" s="168"/>
      <c r="AA290" s="76"/>
      <c r="AB290" s="58"/>
      <c r="AC290" s="58"/>
    </row>
    <row r="291" spans="1:29" s="37" customFormat="1" x14ac:dyDescent="0.2">
      <c r="A291" s="248"/>
      <c r="B291" s="57"/>
      <c r="C291" s="320"/>
      <c r="D291" s="243"/>
      <c r="E291" s="50"/>
      <c r="F291" s="50"/>
      <c r="G291" s="168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/>
      <c r="V291" s="76"/>
      <c r="W291" s="76"/>
      <c r="X291" s="76"/>
      <c r="Y291" s="76"/>
      <c r="Z291" s="76"/>
      <c r="AA291" s="76"/>
      <c r="AB291" s="58"/>
      <c r="AC291" s="58"/>
    </row>
    <row r="292" spans="1:29" s="37" customFormat="1" x14ac:dyDescent="0.2">
      <c r="A292" s="50"/>
      <c r="B292" s="38"/>
      <c r="D292" s="38"/>
      <c r="E292" s="38"/>
      <c r="F292" s="38"/>
      <c r="G292" s="168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  <c r="V292" s="76"/>
      <c r="W292" s="76"/>
      <c r="X292" s="76"/>
      <c r="Y292" s="76"/>
      <c r="Z292" s="76"/>
      <c r="AA292" s="76"/>
      <c r="AB292" s="58"/>
      <c r="AC292" s="58"/>
    </row>
    <row r="293" spans="1:29" s="37" customFormat="1" x14ac:dyDescent="0.2">
      <c r="A293" s="138" t="s">
        <v>395</v>
      </c>
      <c r="B293" s="351" t="s">
        <v>41</v>
      </c>
      <c r="C293" s="372"/>
      <c r="D293" s="54"/>
      <c r="E293" s="54"/>
      <c r="G293" s="168"/>
      <c r="H293" s="16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  <c r="V293" s="76"/>
      <c r="W293" s="76"/>
      <c r="X293" s="76"/>
      <c r="Y293" s="76"/>
      <c r="Z293" s="76"/>
      <c r="AA293" s="76"/>
      <c r="AB293" s="58"/>
      <c r="AC293" s="58"/>
    </row>
    <row r="294" spans="1:29" s="66" customFormat="1" x14ac:dyDescent="0.2">
      <c r="A294" s="373"/>
      <c r="B294" s="353" t="s">
        <v>42</v>
      </c>
      <c r="C294" s="374"/>
      <c r="D294" s="99"/>
      <c r="E294" s="99"/>
      <c r="F294" s="72" t="s">
        <v>87</v>
      </c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7"/>
      <c r="W294" s="87"/>
      <c r="X294" s="87"/>
      <c r="Y294" s="87"/>
      <c r="Z294" s="87"/>
      <c r="AA294" s="87"/>
    </row>
    <row r="295" spans="1:29" s="66" customFormat="1" x14ac:dyDescent="0.2">
      <c r="A295" s="138" t="s">
        <v>30</v>
      </c>
      <c r="B295" s="353" t="s">
        <v>131</v>
      </c>
      <c r="C295" s="374"/>
      <c r="D295" s="99"/>
      <c r="E295" s="99"/>
      <c r="F295" s="355"/>
      <c r="G295" s="87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7"/>
      <c r="W295" s="87"/>
      <c r="X295" s="87"/>
      <c r="Y295" s="87"/>
      <c r="Z295" s="87"/>
      <c r="AA295" s="87"/>
    </row>
    <row r="296" spans="1:29" s="66" customFormat="1" x14ac:dyDescent="0.2">
      <c r="A296" s="72"/>
      <c r="B296" s="127"/>
      <c r="C296" s="101"/>
      <c r="D296" s="99"/>
      <c r="E296" s="99"/>
      <c r="F296" s="99"/>
      <c r="G296" s="122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7"/>
      <c r="W296" s="87"/>
      <c r="X296" s="87"/>
      <c r="Y296" s="87"/>
      <c r="Z296" s="87"/>
      <c r="AA296" s="87"/>
    </row>
    <row r="297" spans="1:29" s="118" customFormat="1" x14ac:dyDescent="0.2">
      <c r="A297" s="148"/>
      <c r="B297" s="153"/>
      <c r="D297" s="155"/>
      <c r="E297" s="99"/>
      <c r="G297" s="122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100"/>
      <c r="W297" s="100"/>
      <c r="X297" s="100"/>
      <c r="Y297" s="100"/>
      <c r="Z297" s="100"/>
      <c r="AA297" s="100"/>
    </row>
    <row r="298" spans="1:29" s="37" customFormat="1" x14ac:dyDescent="0.2">
      <c r="A298" s="138" t="s">
        <v>396</v>
      </c>
      <c r="B298" s="351" t="s">
        <v>136</v>
      </c>
      <c r="C298" s="352"/>
      <c r="D298" s="38"/>
      <c r="E298" s="38"/>
      <c r="G298" s="168"/>
      <c r="H298" s="168"/>
      <c r="I298" s="168"/>
      <c r="J298" s="168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76"/>
      <c r="W298" s="76"/>
      <c r="X298" s="76"/>
      <c r="Y298" s="76"/>
      <c r="Z298" s="76"/>
      <c r="AA298" s="76"/>
      <c r="AB298" s="58"/>
      <c r="AC298" s="58"/>
    </row>
    <row r="299" spans="1:29" s="66" customFormat="1" x14ac:dyDescent="0.2">
      <c r="A299" s="138"/>
      <c r="B299" s="353" t="s">
        <v>137</v>
      </c>
      <c r="C299" s="354"/>
      <c r="D299" s="67"/>
      <c r="E299" s="67"/>
      <c r="F299" s="72" t="s">
        <v>87</v>
      </c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7"/>
      <c r="W299" s="87"/>
      <c r="X299" s="87"/>
      <c r="Y299" s="87"/>
      <c r="Z299" s="87"/>
      <c r="AA299" s="87"/>
    </row>
    <row r="300" spans="1:29" s="66" customFormat="1" x14ac:dyDescent="0.2">
      <c r="A300" s="138" t="s">
        <v>31</v>
      </c>
      <c r="B300" s="353" t="s">
        <v>27</v>
      </c>
      <c r="C300" s="354"/>
      <c r="D300" s="67"/>
      <c r="E300" s="67"/>
      <c r="F300" s="355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7"/>
      <c r="W300" s="87"/>
      <c r="X300" s="87"/>
      <c r="Y300" s="87"/>
      <c r="Z300" s="87"/>
      <c r="AA300" s="87"/>
    </row>
    <row r="301" spans="1:29" x14ac:dyDescent="0.2">
      <c r="C301" s="301"/>
    </row>
    <row r="302" spans="1:29" s="332" customFormat="1" x14ac:dyDescent="0.2">
      <c r="A302" s="328"/>
      <c r="B302" s="305"/>
      <c r="C302" s="329"/>
      <c r="D302" s="300"/>
      <c r="E302" s="33"/>
      <c r="F302" s="330"/>
      <c r="G302" s="331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68"/>
      <c r="T302" s="168"/>
      <c r="U302" s="168"/>
      <c r="V302" s="76"/>
      <c r="W302" s="366"/>
      <c r="X302" s="366"/>
      <c r="Y302" s="366"/>
      <c r="Z302" s="366"/>
      <c r="AA302" s="366"/>
      <c r="AB302" s="317"/>
      <c r="AC302" s="317"/>
    </row>
    <row r="303" spans="1:29" s="37" customFormat="1" x14ac:dyDescent="0.2">
      <c r="A303" s="93" t="s">
        <v>110</v>
      </c>
      <c r="B303" s="104" t="s">
        <v>13</v>
      </c>
      <c r="C303" s="104"/>
      <c r="D303" s="99"/>
      <c r="E303" s="99"/>
      <c r="F303" s="67"/>
      <c r="G303" s="76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68"/>
      <c r="T303" s="168"/>
      <c r="U303" s="168"/>
      <c r="V303" s="76"/>
      <c r="W303" s="76"/>
      <c r="X303" s="76"/>
      <c r="Y303" s="76"/>
      <c r="Z303" s="76"/>
      <c r="AA303" s="76"/>
      <c r="AB303" s="58"/>
      <c r="AC303" s="58"/>
    </row>
    <row r="304" spans="1:29" s="66" customFormat="1" x14ac:dyDescent="0.2">
      <c r="B304" s="99">
        <v>1</v>
      </c>
      <c r="C304" s="89" t="s">
        <v>46</v>
      </c>
      <c r="D304" s="99" t="s">
        <v>47</v>
      </c>
      <c r="E304" s="106" t="s">
        <v>7</v>
      </c>
      <c r="F304" s="90" t="s">
        <v>35</v>
      </c>
      <c r="G304" s="87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7"/>
      <c r="W304" s="87"/>
      <c r="X304" s="87"/>
      <c r="Y304" s="87"/>
      <c r="Z304" s="87"/>
      <c r="AA304" s="87"/>
    </row>
    <row r="305" spans="1:27" s="66" customFormat="1" x14ac:dyDescent="0.2">
      <c r="B305" s="67"/>
      <c r="C305" s="97" t="s">
        <v>374</v>
      </c>
      <c r="D305" s="67"/>
      <c r="E305" s="67"/>
      <c r="F305" s="67"/>
      <c r="G305" s="87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7"/>
    </row>
    <row r="306" spans="1:27" s="66" customFormat="1" x14ac:dyDescent="0.2">
      <c r="B306" s="67"/>
      <c r="C306" s="97"/>
      <c r="D306" s="99"/>
      <c r="E306" s="99"/>
      <c r="F306" s="67"/>
      <c r="G306" s="87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7"/>
    </row>
    <row r="307" spans="1:27" s="66" customFormat="1" x14ac:dyDescent="0.2">
      <c r="A307" s="87"/>
      <c r="B307" s="106">
        <v>1</v>
      </c>
      <c r="C307" s="89" t="s">
        <v>584</v>
      </c>
      <c r="D307" s="99" t="s">
        <v>85</v>
      </c>
      <c r="E307" s="111"/>
      <c r="F307" s="113">
        <f>E307*B307</f>
        <v>0</v>
      </c>
      <c r="G307" s="87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7"/>
    </row>
    <row r="308" spans="1:27" s="66" customFormat="1" x14ac:dyDescent="0.2">
      <c r="B308" s="106"/>
      <c r="C308" s="89" t="s">
        <v>63</v>
      </c>
      <c r="D308" s="99"/>
      <c r="E308" s="99"/>
      <c r="F308" s="127"/>
      <c r="G308" s="87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7"/>
    </row>
    <row r="309" spans="1:27" s="66" customFormat="1" x14ac:dyDescent="0.2">
      <c r="B309" s="106"/>
      <c r="C309" s="89" t="s">
        <v>240</v>
      </c>
      <c r="D309" s="67"/>
      <c r="E309" s="67"/>
      <c r="F309" s="67"/>
      <c r="G309" s="87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7"/>
    </row>
    <row r="310" spans="1:27" s="87" customFormat="1" x14ac:dyDescent="0.2">
      <c r="A310" s="66"/>
      <c r="B310" s="106"/>
      <c r="C310" s="89" t="s">
        <v>64</v>
      </c>
      <c r="D310" s="67"/>
      <c r="E310" s="67"/>
      <c r="F310" s="67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</row>
    <row r="311" spans="1:27" s="87" customFormat="1" x14ac:dyDescent="0.2">
      <c r="A311" s="66"/>
      <c r="B311" s="106"/>
      <c r="C311" s="89" t="s">
        <v>241</v>
      </c>
      <c r="D311" s="106"/>
      <c r="E311" s="99"/>
      <c r="F311" s="67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</row>
    <row r="312" spans="1:27" s="66" customFormat="1" x14ac:dyDescent="0.2">
      <c r="B312" s="106"/>
      <c r="C312" s="89" t="s">
        <v>242</v>
      </c>
      <c r="D312" s="106"/>
      <c r="E312" s="99"/>
      <c r="F312" s="67"/>
      <c r="G312" s="87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7"/>
    </row>
    <row r="313" spans="1:27" s="66" customFormat="1" x14ac:dyDescent="0.2">
      <c r="B313" s="106"/>
      <c r="C313" s="97" t="s">
        <v>498</v>
      </c>
      <c r="D313" s="67"/>
      <c r="E313" s="67"/>
      <c r="F313" s="67"/>
      <c r="G313" s="87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7"/>
    </row>
    <row r="314" spans="1:27" s="66" customFormat="1" x14ac:dyDescent="0.2">
      <c r="B314" s="106"/>
      <c r="C314" s="89" t="s">
        <v>23</v>
      </c>
      <c r="D314" s="67"/>
      <c r="E314" s="84"/>
      <c r="F314" s="70"/>
      <c r="G314" s="87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7"/>
    </row>
    <row r="315" spans="1:27" s="66" customFormat="1" x14ac:dyDescent="0.2">
      <c r="B315" s="106"/>
      <c r="C315" s="89" t="s">
        <v>22</v>
      </c>
      <c r="D315" s="67"/>
      <c r="E315" s="84"/>
      <c r="F315" s="70"/>
      <c r="G315" s="87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7"/>
    </row>
    <row r="316" spans="1:27" s="66" customFormat="1" x14ac:dyDescent="0.2">
      <c r="B316" s="106">
        <v>1</v>
      </c>
      <c r="C316" s="89" t="s">
        <v>243</v>
      </c>
      <c r="D316" s="99" t="s">
        <v>85</v>
      </c>
      <c r="E316" s="111"/>
      <c r="F316" s="113">
        <f>E316*B316</f>
        <v>0</v>
      </c>
      <c r="G316" s="87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7"/>
    </row>
    <row r="317" spans="1:27" s="66" customFormat="1" x14ac:dyDescent="0.2">
      <c r="B317" s="106"/>
      <c r="C317" s="89" t="s">
        <v>342</v>
      </c>
      <c r="D317" s="67"/>
      <c r="E317" s="67"/>
      <c r="F317" s="67"/>
      <c r="G317" s="87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7"/>
    </row>
    <row r="318" spans="1:27" s="66" customFormat="1" x14ac:dyDescent="0.2">
      <c r="B318" s="67"/>
      <c r="C318" s="97"/>
      <c r="D318" s="99"/>
      <c r="E318" s="99"/>
      <c r="F318" s="67"/>
      <c r="G318" s="87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7"/>
    </row>
    <row r="319" spans="1:27" s="66" customFormat="1" x14ac:dyDescent="0.2">
      <c r="A319" s="97"/>
      <c r="B319" s="99">
        <v>6</v>
      </c>
      <c r="C319" s="89" t="s">
        <v>515</v>
      </c>
      <c r="D319" s="106">
        <v>14811</v>
      </c>
      <c r="E319" s="99" t="s">
        <v>7</v>
      </c>
      <c r="F319" s="67" t="s">
        <v>35</v>
      </c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7"/>
      <c r="W319" s="87"/>
      <c r="X319" s="87"/>
      <c r="Y319" s="87"/>
      <c r="Z319" s="87"/>
      <c r="AA319" s="87"/>
    </row>
    <row r="320" spans="1:27" s="87" customFormat="1" x14ac:dyDescent="0.2">
      <c r="B320" s="106">
        <v>1</v>
      </c>
      <c r="C320" s="97" t="s">
        <v>654</v>
      </c>
      <c r="D320" s="106" t="s">
        <v>85</v>
      </c>
      <c r="E320" s="106" t="s">
        <v>7</v>
      </c>
      <c r="F320" s="90" t="s">
        <v>35</v>
      </c>
      <c r="G320" s="122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</row>
    <row r="321" spans="1:27" s="87" customFormat="1" x14ac:dyDescent="0.2">
      <c r="B321" s="106"/>
      <c r="C321" s="97" t="s">
        <v>655</v>
      </c>
      <c r="D321" s="106"/>
      <c r="E321" s="106"/>
      <c r="F321" s="149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</row>
    <row r="322" spans="1:27" s="66" customFormat="1" x14ac:dyDescent="0.2">
      <c r="B322" s="106"/>
      <c r="C322" s="89" t="s">
        <v>23</v>
      </c>
      <c r="D322" s="67"/>
      <c r="E322" s="124" t="s">
        <v>656</v>
      </c>
      <c r="F322" s="125"/>
      <c r="G322" s="87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7"/>
    </row>
    <row r="323" spans="1:27" s="66" customFormat="1" x14ac:dyDescent="0.2">
      <c r="B323" s="106"/>
      <c r="C323" s="89" t="s">
        <v>22</v>
      </c>
      <c r="D323" s="67"/>
      <c r="E323" s="124" t="s">
        <v>657</v>
      </c>
      <c r="F323" s="125"/>
      <c r="G323" s="87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7"/>
    </row>
    <row r="324" spans="1:27" s="100" customFormat="1" x14ac:dyDescent="0.2">
      <c r="A324" s="66"/>
      <c r="B324" s="90">
        <v>1</v>
      </c>
      <c r="C324" s="87" t="s">
        <v>172</v>
      </c>
      <c r="D324" s="90">
        <v>14343</v>
      </c>
      <c r="E324" s="106" t="s">
        <v>7</v>
      </c>
      <c r="F324" s="90" t="s">
        <v>35</v>
      </c>
      <c r="G324" s="333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</row>
    <row r="325" spans="1:27" s="66" customFormat="1" x14ac:dyDescent="0.2">
      <c r="B325" s="67"/>
      <c r="C325" s="97"/>
      <c r="D325" s="99"/>
      <c r="E325" s="99"/>
      <c r="F325" s="67"/>
      <c r="G325" s="87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7"/>
    </row>
    <row r="326" spans="1:27" s="87" customFormat="1" x14ac:dyDescent="0.2">
      <c r="A326" s="66"/>
      <c r="B326" s="90">
        <v>1</v>
      </c>
      <c r="C326" s="87" t="s">
        <v>624</v>
      </c>
      <c r="D326" s="106" t="s">
        <v>85</v>
      </c>
      <c r="E326" s="106" t="s">
        <v>7</v>
      </c>
      <c r="F326" s="90" t="s">
        <v>35</v>
      </c>
    </row>
    <row r="327" spans="1:27" s="87" customFormat="1" x14ac:dyDescent="0.2">
      <c r="A327" s="66"/>
      <c r="B327" s="90"/>
      <c r="C327" s="89" t="s">
        <v>379</v>
      </c>
      <c r="D327" s="90"/>
      <c r="E327" s="90"/>
      <c r="F327" s="90"/>
    </row>
    <row r="328" spans="1:27" s="87" customFormat="1" x14ac:dyDescent="0.2">
      <c r="A328" s="66"/>
      <c r="B328" s="90"/>
      <c r="C328" s="87" t="s">
        <v>625</v>
      </c>
      <c r="D328" s="90"/>
      <c r="E328" s="90"/>
      <c r="F328" s="90"/>
    </row>
    <row r="329" spans="1:27" s="87" customFormat="1" x14ac:dyDescent="0.2">
      <c r="A329" s="66"/>
      <c r="B329" s="90"/>
      <c r="C329" s="87" t="s">
        <v>626</v>
      </c>
      <c r="D329" s="90"/>
      <c r="E329" s="90"/>
      <c r="F329" s="90"/>
    </row>
    <row r="330" spans="1:27" s="87" customFormat="1" x14ac:dyDescent="0.2">
      <c r="A330" s="66"/>
      <c r="B330" s="90"/>
      <c r="C330" s="87" t="s">
        <v>627</v>
      </c>
      <c r="D330" s="90"/>
      <c r="E330" s="90"/>
      <c r="F330" s="90"/>
    </row>
    <row r="331" spans="1:27" s="87" customFormat="1" x14ac:dyDescent="0.2">
      <c r="A331" s="66"/>
      <c r="B331" s="90"/>
      <c r="C331" s="87" t="s">
        <v>628</v>
      </c>
      <c r="D331" s="90"/>
      <c r="E331" s="90"/>
      <c r="F331" s="90"/>
    </row>
    <row r="332" spans="1:27" s="87" customFormat="1" x14ac:dyDescent="0.2">
      <c r="A332" s="66"/>
      <c r="B332" s="90"/>
      <c r="C332" s="87" t="s">
        <v>629</v>
      </c>
      <c r="D332" s="90"/>
      <c r="E332" s="90"/>
      <c r="F332" s="90"/>
    </row>
    <row r="333" spans="1:27" s="87" customFormat="1" x14ac:dyDescent="0.2">
      <c r="A333" s="66"/>
      <c r="B333" s="90"/>
      <c r="C333" s="87" t="s">
        <v>630</v>
      </c>
      <c r="D333" s="90"/>
      <c r="E333" s="90"/>
      <c r="F333" s="90"/>
    </row>
    <row r="334" spans="1:27" s="87" customFormat="1" x14ac:dyDescent="0.2">
      <c r="A334" s="66"/>
      <c r="B334" s="90"/>
      <c r="C334" s="87" t="s">
        <v>631</v>
      </c>
      <c r="D334" s="90"/>
      <c r="E334" s="90"/>
      <c r="F334" s="90"/>
    </row>
    <row r="335" spans="1:27" s="87" customFormat="1" x14ac:dyDescent="0.2">
      <c r="A335" s="66"/>
      <c r="B335" s="106"/>
      <c r="C335" s="89" t="s">
        <v>23</v>
      </c>
      <c r="D335" s="106"/>
      <c r="E335" s="124" t="s">
        <v>598</v>
      </c>
      <c r="F335" s="125"/>
    </row>
    <row r="336" spans="1:27" s="87" customFormat="1" x14ac:dyDescent="0.2">
      <c r="A336" s="66"/>
      <c r="B336" s="106"/>
      <c r="C336" s="89" t="s">
        <v>22</v>
      </c>
      <c r="D336" s="106"/>
      <c r="E336" s="124" t="s">
        <v>623</v>
      </c>
      <c r="F336" s="125"/>
    </row>
    <row r="337" spans="1:35" s="66" customFormat="1" x14ac:dyDescent="0.2">
      <c r="B337" s="67"/>
      <c r="C337" s="97"/>
      <c r="D337" s="67"/>
      <c r="E337" s="67"/>
      <c r="F337" s="67"/>
      <c r="G337" s="87"/>
      <c r="H337" s="86"/>
      <c r="I337" s="86"/>
      <c r="J337" s="86"/>
      <c r="K337" s="86"/>
      <c r="L337" s="86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  <c r="AB337" s="87"/>
      <c r="AC337" s="87"/>
      <c r="AD337" s="87"/>
      <c r="AE337" s="87"/>
      <c r="AF337" s="87"/>
      <c r="AG337" s="87"/>
      <c r="AH337" s="87"/>
      <c r="AI337" s="87"/>
    </row>
    <row r="338" spans="1:35" s="66" customFormat="1" x14ac:dyDescent="0.2">
      <c r="B338" s="67">
        <v>1</v>
      </c>
      <c r="C338" s="66" t="s">
        <v>138</v>
      </c>
      <c r="D338" s="99" t="s">
        <v>85</v>
      </c>
      <c r="E338" s="99" t="s">
        <v>7</v>
      </c>
      <c r="F338" s="67" t="s">
        <v>35</v>
      </c>
      <c r="G338" s="87"/>
      <c r="H338" s="86"/>
      <c r="I338" s="87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7"/>
      <c r="W338" s="87"/>
      <c r="X338" s="87"/>
      <c r="Y338" s="87"/>
      <c r="Z338" s="87"/>
      <c r="AA338" s="87"/>
    </row>
    <row r="339" spans="1:35" s="66" customFormat="1" x14ac:dyDescent="0.2">
      <c r="B339" s="114"/>
      <c r="C339" s="66" t="s">
        <v>23</v>
      </c>
      <c r="D339" s="67"/>
      <c r="E339" s="124" t="s">
        <v>229</v>
      </c>
      <c r="F339" s="125"/>
      <c r="G339" s="87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7"/>
    </row>
    <row r="340" spans="1:35" s="66" customFormat="1" x14ac:dyDescent="0.2">
      <c r="B340" s="114"/>
      <c r="C340" s="66" t="s">
        <v>22</v>
      </c>
      <c r="D340" s="67"/>
      <c r="E340" s="124" t="s">
        <v>230</v>
      </c>
      <c r="F340" s="125"/>
      <c r="G340" s="87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7"/>
    </row>
    <row r="341" spans="1:35" s="66" customFormat="1" x14ac:dyDescent="0.2">
      <c r="B341" s="67">
        <v>1</v>
      </c>
      <c r="C341" s="87" t="s">
        <v>502</v>
      </c>
      <c r="D341" s="99" t="s">
        <v>85</v>
      </c>
      <c r="E341" s="99" t="s">
        <v>7</v>
      </c>
      <c r="F341" s="67" t="s">
        <v>35</v>
      </c>
      <c r="G341" s="87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7"/>
      <c r="W341" s="87"/>
      <c r="X341" s="87"/>
      <c r="Y341" s="87"/>
      <c r="Z341" s="87"/>
      <c r="AA341" s="87"/>
    </row>
    <row r="342" spans="1:35" s="66" customFormat="1" x14ac:dyDescent="0.2">
      <c r="B342" s="67"/>
      <c r="C342" s="87" t="s">
        <v>33</v>
      </c>
      <c r="D342" s="99"/>
      <c r="E342" s="99"/>
      <c r="F342" s="99"/>
      <c r="G342" s="87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7"/>
      <c r="W342" s="87"/>
      <c r="X342" s="87"/>
      <c r="Y342" s="87"/>
      <c r="Z342" s="87"/>
      <c r="AA342" s="87"/>
    </row>
    <row r="343" spans="1:35" s="66" customFormat="1" x14ac:dyDescent="0.2">
      <c r="B343" s="90">
        <v>1</v>
      </c>
      <c r="C343" s="66" t="s">
        <v>139</v>
      </c>
      <c r="D343" s="99" t="s">
        <v>85</v>
      </c>
      <c r="E343" s="99" t="s">
        <v>7</v>
      </c>
      <c r="F343" s="67" t="s">
        <v>35</v>
      </c>
      <c r="G343" s="87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7"/>
      <c r="W343" s="87"/>
      <c r="X343" s="87"/>
      <c r="Y343" s="87"/>
      <c r="Z343" s="87"/>
      <c r="AA343" s="87"/>
    </row>
    <row r="344" spans="1:35" s="66" customFormat="1" x14ac:dyDescent="0.2">
      <c r="B344" s="67"/>
      <c r="C344" s="66" t="s">
        <v>105</v>
      </c>
      <c r="D344" s="67"/>
      <c r="E344" s="99"/>
      <c r="F344" s="99"/>
      <c r="G344" s="87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7"/>
      <c r="W344" s="87"/>
      <c r="X344" s="87"/>
      <c r="Y344" s="87"/>
      <c r="Z344" s="87"/>
      <c r="AA344" s="87"/>
    </row>
    <row r="345" spans="1:35" s="66" customFormat="1" x14ac:dyDescent="0.2">
      <c r="B345" s="67"/>
      <c r="C345" s="66" t="s">
        <v>34</v>
      </c>
      <c r="D345" s="67"/>
      <c r="E345" s="99"/>
      <c r="F345" s="99"/>
      <c r="G345" s="87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7"/>
      <c r="W345" s="87"/>
      <c r="X345" s="87"/>
      <c r="Y345" s="87"/>
      <c r="Z345" s="87"/>
      <c r="AA345" s="87"/>
    </row>
    <row r="346" spans="1:35" s="87" customFormat="1" x14ac:dyDescent="0.2">
      <c r="A346" s="156"/>
      <c r="B346" s="90"/>
      <c r="C346" s="89"/>
      <c r="D346" s="106"/>
      <c r="E346" s="106"/>
      <c r="F346" s="90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</row>
    <row r="347" spans="1:35" s="66" customFormat="1" x14ac:dyDescent="0.2">
      <c r="B347" s="67">
        <v>1</v>
      </c>
      <c r="C347" s="97" t="s">
        <v>499</v>
      </c>
      <c r="D347" s="99" t="s">
        <v>85</v>
      </c>
      <c r="E347" s="99" t="s">
        <v>7</v>
      </c>
      <c r="F347" s="67" t="s">
        <v>35</v>
      </c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</row>
    <row r="348" spans="1:35" s="343" customFormat="1" x14ac:dyDescent="0.2">
      <c r="A348" s="341"/>
      <c r="B348" s="342"/>
      <c r="C348" s="341"/>
      <c r="D348" s="342"/>
      <c r="E348" s="33"/>
      <c r="F348" s="300"/>
      <c r="G348" s="334"/>
      <c r="H348" s="168"/>
      <c r="I348" s="168"/>
      <c r="J348" s="168"/>
      <c r="K348" s="168"/>
      <c r="L348" s="168"/>
      <c r="M348" s="168"/>
      <c r="N348" s="168"/>
      <c r="O348" s="168"/>
      <c r="P348" s="168"/>
      <c r="Q348" s="168"/>
      <c r="R348" s="168"/>
      <c r="S348" s="168"/>
      <c r="T348" s="168"/>
      <c r="U348" s="168"/>
      <c r="V348" s="76"/>
      <c r="W348" s="295"/>
      <c r="X348" s="295"/>
      <c r="Y348" s="295"/>
      <c r="Z348" s="295"/>
      <c r="AA348" s="295"/>
      <c r="AB348" s="64"/>
      <c r="AC348" s="64"/>
    </row>
    <row r="349" spans="1:35" s="64" customFormat="1" x14ac:dyDescent="0.2">
      <c r="A349" s="59"/>
      <c r="B349" s="61"/>
      <c r="C349" s="59"/>
      <c r="D349" s="61"/>
      <c r="E349" s="63"/>
      <c r="F349" s="63"/>
      <c r="G349" s="334"/>
      <c r="H349" s="168"/>
      <c r="I349" s="168"/>
      <c r="J349" s="168"/>
      <c r="K349" s="168"/>
      <c r="L349" s="168"/>
      <c r="M349" s="168"/>
      <c r="N349" s="168"/>
      <c r="O349" s="168"/>
      <c r="P349" s="168"/>
      <c r="Q349" s="168"/>
      <c r="R349" s="168"/>
      <c r="S349" s="168"/>
      <c r="T349" s="168"/>
      <c r="U349" s="168"/>
      <c r="V349" s="76"/>
      <c r="W349" s="295"/>
      <c r="X349" s="295"/>
      <c r="Y349" s="295"/>
      <c r="Z349" s="295"/>
      <c r="AA349" s="295"/>
    </row>
    <row r="350" spans="1:35" s="59" customFormat="1" x14ac:dyDescent="0.2">
      <c r="A350" s="93" t="s">
        <v>109</v>
      </c>
      <c r="B350" s="235" t="s">
        <v>104</v>
      </c>
      <c r="D350" s="61"/>
      <c r="E350" s="61"/>
      <c r="F350" s="72"/>
      <c r="G350" s="169"/>
      <c r="H350" s="168"/>
      <c r="I350" s="168"/>
      <c r="J350" s="168"/>
      <c r="K350" s="168"/>
      <c r="L350" s="168"/>
      <c r="M350" s="168"/>
      <c r="N350" s="168"/>
      <c r="O350" s="168"/>
      <c r="P350" s="168"/>
      <c r="Q350" s="168"/>
      <c r="R350" s="168"/>
      <c r="S350" s="168"/>
      <c r="T350" s="168"/>
      <c r="U350" s="168"/>
      <c r="V350" s="76"/>
      <c r="W350" s="169"/>
      <c r="X350" s="169"/>
      <c r="Y350" s="169"/>
      <c r="Z350" s="169"/>
      <c r="AA350" s="169"/>
    </row>
    <row r="351" spans="1:35" s="64" customFormat="1" x14ac:dyDescent="0.2">
      <c r="A351" s="110" t="s">
        <v>501</v>
      </c>
      <c r="B351" s="61"/>
      <c r="C351" s="59"/>
      <c r="D351" s="61"/>
      <c r="E351" s="63"/>
      <c r="F351" s="63"/>
      <c r="G351" s="334"/>
      <c r="H351" s="168"/>
      <c r="I351" s="168"/>
      <c r="J351" s="168"/>
      <c r="K351" s="168"/>
      <c r="L351" s="168"/>
      <c r="M351" s="168"/>
      <c r="N351" s="168"/>
      <c r="O351" s="168"/>
      <c r="P351" s="168"/>
      <c r="Q351" s="168"/>
      <c r="R351" s="168"/>
      <c r="S351" s="168"/>
      <c r="T351" s="168"/>
      <c r="U351" s="168"/>
      <c r="V351" s="76"/>
      <c r="W351" s="295"/>
      <c r="X351" s="295"/>
      <c r="Y351" s="295"/>
      <c r="Z351" s="295"/>
      <c r="AA351" s="295"/>
    </row>
    <row r="352" spans="1:35" s="64" customFormat="1" x14ac:dyDescent="0.2">
      <c r="A352" s="93"/>
      <c r="B352" s="127">
        <v>1</v>
      </c>
      <c r="C352" s="101" t="s">
        <v>500</v>
      </c>
      <c r="D352" s="67">
        <v>14425</v>
      </c>
      <c r="E352" s="111"/>
      <c r="F352" s="113">
        <f>E352*B352</f>
        <v>0</v>
      </c>
      <c r="G352" s="334"/>
      <c r="H352" s="168"/>
      <c r="I352" s="168"/>
      <c r="J352" s="168"/>
      <c r="K352" s="168"/>
      <c r="L352" s="168"/>
      <c r="M352" s="168"/>
      <c r="N352" s="168"/>
      <c r="O352" s="168"/>
      <c r="P352" s="168"/>
      <c r="Q352" s="168"/>
      <c r="R352" s="168"/>
      <c r="S352" s="168"/>
      <c r="T352" s="168"/>
      <c r="U352" s="168"/>
      <c r="V352" s="76"/>
      <c r="W352" s="295"/>
      <c r="X352" s="295"/>
      <c r="Y352" s="295"/>
      <c r="Z352" s="295"/>
      <c r="AA352" s="295"/>
    </row>
    <row r="353" spans="1:29" s="64" customFormat="1" x14ac:dyDescent="0.2">
      <c r="A353" s="72"/>
      <c r="B353" s="114"/>
      <c r="C353" s="101" t="s">
        <v>23</v>
      </c>
      <c r="D353" s="67"/>
      <c r="E353" s="84"/>
      <c r="F353" s="70"/>
      <c r="G353" s="334"/>
      <c r="H353" s="168"/>
      <c r="I353" s="168"/>
      <c r="J353" s="168"/>
      <c r="K353" s="168"/>
      <c r="L353" s="168"/>
      <c r="M353" s="168"/>
      <c r="N353" s="168"/>
      <c r="O353" s="168"/>
      <c r="P353" s="168"/>
      <c r="Q353" s="168"/>
      <c r="R353" s="168"/>
      <c r="S353" s="168"/>
      <c r="T353" s="168"/>
      <c r="U353" s="168"/>
      <c r="V353" s="76"/>
      <c r="W353" s="295"/>
      <c r="X353" s="295"/>
      <c r="Y353" s="295"/>
      <c r="Z353" s="295"/>
      <c r="AA353" s="295"/>
    </row>
    <row r="354" spans="1:29" s="64" customFormat="1" x14ac:dyDescent="0.2">
      <c r="A354" s="72"/>
      <c r="B354" s="114"/>
      <c r="C354" s="101" t="s">
        <v>22</v>
      </c>
      <c r="D354" s="67"/>
      <c r="E354" s="84"/>
      <c r="F354" s="70"/>
      <c r="G354" s="334"/>
      <c r="H354" s="168"/>
      <c r="I354" s="168"/>
      <c r="J354" s="168"/>
      <c r="K354" s="168"/>
      <c r="L354" s="168"/>
      <c r="M354" s="168"/>
      <c r="N354" s="168"/>
      <c r="O354" s="168"/>
      <c r="P354" s="168"/>
      <c r="Q354" s="168"/>
      <c r="R354" s="168"/>
      <c r="S354" s="168"/>
      <c r="T354" s="168"/>
      <c r="U354" s="168"/>
      <c r="V354" s="76"/>
      <c r="W354" s="295"/>
      <c r="X354" s="295"/>
      <c r="Y354" s="295"/>
      <c r="Z354" s="295"/>
      <c r="AA354" s="295"/>
    </row>
    <row r="355" spans="1:29" s="64" customFormat="1" x14ac:dyDescent="0.2">
      <c r="A355" s="72"/>
      <c r="B355" s="127">
        <v>1</v>
      </c>
      <c r="C355" s="122" t="s">
        <v>238</v>
      </c>
      <c r="D355" s="99" t="s">
        <v>239</v>
      </c>
      <c r="E355" s="111"/>
      <c r="F355" s="113">
        <f>E355*B355</f>
        <v>0</v>
      </c>
      <c r="G355" s="334"/>
      <c r="H355" s="168"/>
      <c r="I355" s="168"/>
      <c r="J355" s="168"/>
      <c r="K355" s="168"/>
      <c r="L355" s="168"/>
      <c r="M355" s="168"/>
      <c r="N355" s="168"/>
      <c r="O355" s="168"/>
      <c r="P355" s="168"/>
      <c r="Q355" s="168"/>
      <c r="R355" s="168"/>
      <c r="S355" s="168"/>
      <c r="T355" s="168"/>
      <c r="U355" s="168"/>
      <c r="V355" s="76"/>
      <c r="W355" s="295"/>
      <c r="X355" s="295"/>
      <c r="Y355" s="295"/>
      <c r="Z355" s="295"/>
      <c r="AA355" s="295"/>
    </row>
    <row r="356" spans="1:29" s="64" customFormat="1" x14ac:dyDescent="0.2">
      <c r="A356" s="72"/>
      <c r="B356" s="114"/>
      <c r="C356" s="101" t="s">
        <v>23</v>
      </c>
      <c r="D356" s="67">
        <v>14660</v>
      </c>
      <c r="E356" s="84"/>
      <c r="F356" s="70"/>
      <c r="G356" s="334"/>
      <c r="H356" s="168"/>
      <c r="I356" s="168"/>
      <c r="J356" s="168"/>
      <c r="K356" s="168"/>
      <c r="L356" s="168"/>
      <c r="M356" s="168"/>
      <c r="N356" s="168"/>
      <c r="O356" s="168"/>
      <c r="P356" s="168"/>
      <c r="Q356" s="168"/>
      <c r="R356" s="168"/>
      <c r="S356" s="168"/>
      <c r="T356" s="168"/>
      <c r="U356" s="168"/>
      <c r="V356" s="76"/>
      <c r="W356" s="295"/>
      <c r="X356" s="295"/>
      <c r="Y356" s="295"/>
      <c r="Z356" s="295"/>
      <c r="AA356" s="295"/>
    </row>
    <row r="357" spans="1:29" s="64" customFormat="1" x14ac:dyDescent="0.2">
      <c r="A357" s="72"/>
      <c r="B357" s="114"/>
      <c r="C357" s="101" t="s">
        <v>22</v>
      </c>
      <c r="D357" s="67"/>
      <c r="E357" s="84"/>
      <c r="F357" s="70"/>
      <c r="G357" s="334"/>
      <c r="H357" s="168"/>
      <c r="I357" s="168"/>
      <c r="J357" s="168"/>
      <c r="K357" s="168"/>
      <c r="L357" s="168"/>
      <c r="M357" s="168"/>
      <c r="N357" s="168"/>
      <c r="O357" s="168"/>
      <c r="P357" s="168"/>
      <c r="Q357" s="168"/>
      <c r="R357" s="168"/>
      <c r="S357" s="168"/>
      <c r="T357" s="168"/>
      <c r="U357" s="168"/>
      <c r="V357" s="76"/>
      <c r="W357" s="295"/>
      <c r="X357" s="295"/>
      <c r="Y357" s="295"/>
      <c r="Z357" s="295"/>
      <c r="AA357" s="295"/>
    </row>
    <row r="358" spans="1:29" s="64" customFormat="1" x14ac:dyDescent="0.2">
      <c r="A358" s="59"/>
      <c r="B358" s="61"/>
      <c r="C358" s="59"/>
      <c r="D358" s="61"/>
      <c r="E358" s="63"/>
      <c r="F358" s="63"/>
      <c r="G358" s="334"/>
      <c r="H358" s="168"/>
      <c r="I358" s="168"/>
      <c r="J358" s="168"/>
      <c r="K358" s="168"/>
      <c r="L358" s="168"/>
      <c r="M358" s="168"/>
      <c r="N358" s="168"/>
      <c r="O358" s="168"/>
      <c r="P358" s="168"/>
      <c r="Q358" s="168"/>
      <c r="R358" s="168"/>
      <c r="S358" s="168"/>
      <c r="T358" s="168"/>
      <c r="U358" s="168"/>
      <c r="V358" s="76"/>
      <c r="W358" s="295"/>
      <c r="X358" s="295"/>
      <c r="Y358" s="295"/>
      <c r="Z358" s="295"/>
      <c r="AA358" s="295"/>
    </row>
    <row r="359" spans="1:29" s="64" customFormat="1" x14ac:dyDescent="0.2">
      <c r="A359" s="59"/>
      <c r="B359" s="61"/>
      <c r="C359" s="59"/>
      <c r="D359" s="61"/>
      <c r="E359" s="63"/>
      <c r="F359" s="63"/>
      <c r="G359" s="334"/>
      <c r="H359" s="168"/>
      <c r="I359" s="168"/>
      <c r="J359" s="168"/>
      <c r="K359" s="168"/>
      <c r="L359" s="168"/>
      <c r="M359" s="168"/>
      <c r="N359" s="168"/>
      <c r="O359" s="168"/>
      <c r="P359" s="168"/>
      <c r="Q359" s="168"/>
      <c r="R359" s="168"/>
      <c r="S359" s="168"/>
      <c r="T359" s="168"/>
      <c r="U359" s="168"/>
      <c r="V359" s="76"/>
      <c r="W359" s="295"/>
      <c r="X359" s="295"/>
      <c r="Y359" s="295"/>
      <c r="Z359" s="295"/>
      <c r="AA359" s="295"/>
    </row>
    <row r="360" spans="1:29" x14ac:dyDescent="0.2">
      <c r="A360" s="50"/>
      <c r="G360" s="87"/>
    </row>
    <row r="361" spans="1:29" s="37" customFormat="1" x14ac:dyDescent="0.2">
      <c r="A361" s="50"/>
      <c r="B361" s="38"/>
      <c r="C361" s="50" t="s">
        <v>200</v>
      </c>
      <c r="D361" s="54"/>
      <c r="E361" s="38"/>
      <c r="F361" s="38"/>
      <c r="G361" s="76"/>
      <c r="H361" s="168"/>
      <c r="I361" s="168"/>
      <c r="J361" s="168"/>
      <c r="K361" s="168"/>
      <c r="L361" s="168"/>
      <c r="M361" s="168"/>
      <c r="N361" s="168"/>
      <c r="O361" s="168"/>
      <c r="P361" s="168"/>
      <c r="Q361" s="168"/>
      <c r="R361" s="168"/>
      <c r="S361" s="168"/>
      <c r="T361" s="168"/>
      <c r="U361" s="168"/>
      <c r="V361" s="76"/>
      <c r="W361" s="76"/>
      <c r="X361" s="76"/>
      <c r="Y361" s="76"/>
      <c r="Z361" s="76"/>
      <c r="AA361" s="76"/>
      <c r="AB361" s="58"/>
      <c r="AC361" s="58"/>
    </row>
    <row r="362" spans="1:29" s="34" customFormat="1" x14ac:dyDescent="0.2">
      <c r="A362" s="50"/>
      <c r="B362" s="38"/>
      <c r="C362" s="52" t="s">
        <v>210</v>
      </c>
      <c r="D362" s="35"/>
      <c r="E362" s="35"/>
      <c r="G362" s="76"/>
      <c r="H362" s="168"/>
      <c r="I362" s="168"/>
      <c r="J362" s="168"/>
      <c r="K362" s="168"/>
      <c r="L362" s="168"/>
      <c r="M362" s="168"/>
      <c r="N362" s="168"/>
      <c r="O362" s="168"/>
      <c r="P362" s="168"/>
      <c r="Q362" s="168"/>
      <c r="R362" s="168"/>
      <c r="S362" s="168"/>
      <c r="T362" s="168"/>
      <c r="U362" s="168"/>
      <c r="V362" s="76"/>
      <c r="W362" s="76"/>
      <c r="X362" s="76"/>
      <c r="Y362" s="76"/>
      <c r="Z362" s="76"/>
      <c r="AA362" s="76"/>
      <c r="AB362" s="76"/>
      <c r="AC362" s="76"/>
    </row>
    <row r="363" spans="1:29" x14ac:dyDescent="0.2">
      <c r="A363" s="50"/>
      <c r="B363" s="38"/>
      <c r="C363" s="37"/>
      <c r="D363" s="38"/>
      <c r="E363" s="53"/>
      <c r="F363" s="53"/>
      <c r="G363" s="169"/>
    </row>
    <row r="364" spans="1:29" x14ac:dyDescent="0.2">
      <c r="A364" s="37"/>
      <c r="B364" s="38"/>
      <c r="C364" s="50" t="s">
        <v>4</v>
      </c>
      <c r="D364" s="54"/>
      <c r="E364" s="53"/>
      <c r="F364" s="53"/>
      <c r="G364" s="169"/>
    </row>
    <row r="365" spans="1:29" x14ac:dyDescent="0.2">
      <c r="A365" s="29"/>
      <c r="C365" s="30"/>
      <c r="D365" s="33"/>
      <c r="E365" s="32"/>
      <c r="F365" s="32"/>
      <c r="G365" s="169"/>
    </row>
    <row r="366" spans="1:29" x14ac:dyDescent="0.2">
      <c r="C366" s="173"/>
      <c r="D366" s="296"/>
      <c r="E366" s="235"/>
      <c r="F366" s="174"/>
      <c r="G366" s="169"/>
    </row>
    <row r="367" spans="1:29" x14ac:dyDescent="0.2">
      <c r="A367" s="29"/>
      <c r="D367" s="33"/>
      <c r="G367" s="169"/>
    </row>
    <row r="368" spans="1:29" x14ac:dyDescent="0.2">
      <c r="A368" s="251"/>
      <c r="B368" s="252"/>
      <c r="C368" s="185" t="s">
        <v>168</v>
      </c>
      <c r="D368" s="229"/>
      <c r="E368" s="288"/>
      <c r="F368" s="253">
        <f>SUM(F36:F367)</f>
        <v>0</v>
      </c>
      <c r="G368" s="169"/>
    </row>
    <row r="369" spans="1:7" x14ac:dyDescent="0.2">
      <c r="A369" s="251"/>
      <c r="B369" s="252"/>
      <c r="C369" s="185"/>
      <c r="D369" s="229"/>
      <c r="E369" s="288"/>
      <c r="F369" s="254"/>
      <c r="G369" s="169"/>
    </row>
    <row r="370" spans="1:7" x14ac:dyDescent="0.2">
      <c r="A370" s="251"/>
      <c r="B370" s="252"/>
      <c r="C370" s="255" t="s">
        <v>199</v>
      </c>
      <c r="D370" s="229"/>
      <c r="E370" s="288"/>
      <c r="F370" s="253">
        <f>F368*0.19</f>
        <v>0</v>
      </c>
      <c r="G370" s="169"/>
    </row>
    <row r="371" spans="1:7" x14ac:dyDescent="0.2">
      <c r="A371" s="251"/>
      <c r="B371" s="252"/>
      <c r="C371" s="185"/>
      <c r="D371" s="229"/>
      <c r="E371" s="288"/>
      <c r="F371" s="254"/>
      <c r="G371" s="169"/>
    </row>
    <row r="372" spans="1:7" ht="13.5" thickBot="1" x14ac:dyDescent="0.25">
      <c r="A372" s="251"/>
      <c r="B372" s="252"/>
      <c r="C372" s="185" t="s">
        <v>169</v>
      </c>
      <c r="D372" s="229"/>
      <c r="E372" s="288"/>
      <c r="F372" s="256">
        <f>F368+F370</f>
        <v>0</v>
      </c>
      <c r="G372" s="169"/>
    </row>
    <row r="373" spans="1:7" ht="13.5" thickTop="1" x14ac:dyDescent="0.2"/>
  </sheetData>
  <sheetProtection algorithmName="SHA-512" hashValue="uC+b4W0ZjWdy9uXR948p2oOmq4iYErUEWbEexfE0bTJkv0Y2gB3QcI+K2MQNQJBSMMbMDzYvd+X/jnXMvxQvcA==" saltValue="jszyH1UM+bLwpXQA4V+1fA==" spinCount="100000" sheet="1" objects="1" scenarios="1" selectLockedCells="1"/>
  <mergeCells count="3">
    <mergeCell ref="B2:C3"/>
    <mergeCell ref="B4:C5"/>
    <mergeCell ref="B6:C7"/>
  </mergeCells>
  <pageMargins left="0.78740157480314965" right="0.39370078740157483" top="0.98425196850393704" bottom="0.98425196850393704" header="0.51181102362204722" footer="0.51181102362204722"/>
  <pageSetup paperSize="9" scale="10" orientation="portrait" horizontalDpi="4294967292" verticalDpi="300" r:id="rId1"/>
  <headerFooter alignWithMargins="0">
    <oddFooter>&amp;L&amp;8KUBUS GmbH 
&amp;KFF0000Alle Rechte der Verwertung für diese LB, gleich welcher Form und welchem Verfahren, sind uns vorbehalten.&amp;C&amp;8Leistungsbeschreibung TSF-W SH-4 - Los 2: Feuerwehrtechnische Beladung
&amp;R&amp;8Seite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431"/>
  <sheetViews>
    <sheetView view="pageBreakPreview" zoomScaleNormal="100" zoomScaleSheetLayoutView="100" workbookViewId="0">
      <selection activeCell="E19" sqref="E19"/>
    </sheetView>
  </sheetViews>
  <sheetFormatPr baseColWidth="10" defaultColWidth="11.42578125" defaultRowHeight="12.75" x14ac:dyDescent="0.2"/>
  <cols>
    <col min="1" max="1" width="6.5703125" style="30" customWidth="1"/>
    <col min="2" max="2" width="4.85546875" style="31" customWidth="1"/>
    <col min="3" max="3" width="47.7109375" style="29" customWidth="1"/>
    <col min="4" max="4" width="13.140625" style="31" customWidth="1"/>
    <col min="5" max="5" width="10.5703125" style="31" customWidth="1"/>
    <col min="6" max="6" width="12.140625" style="31" customWidth="1"/>
    <col min="7" max="7" width="11.42578125" style="170"/>
    <col min="8" max="21" width="11.42578125" style="168"/>
    <col min="22" max="22" width="11.42578125" style="58"/>
    <col min="23" max="29" width="11.42578125" style="59"/>
    <col min="30" max="16384" width="11.42578125" style="29"/>
  </cols>
  <sheetData>
    <row r="1" spans="1:22" ht="13.5" thickBot="1" x14ac:dyDescent="0.25">
      <c r="A1" s="173"/>
      <c r="B1" s="173"/>
      <c r="C1" s="173"/>
      <c r="D1" s="173"/>
      <c r="E1" s="173"/>
      <c r="F1" s="29"/>
      <c r="G1" s="86"/>
    </row>
    <row r="2" spans="1:22" x14ac:dyDescent="0.2">
      <c r="A2" s="174" t="s">
        <v>147</v>
      </c>
      <c r="B2" s="283">
        <f>Vorbemerkungen!B2</f>
        <v>0</v>
      </c>
      <c r="C2" s="284"/>
      <c r="D2" s="173"/>
      <c r="E2" s="173"/>
      <c r="F2" s="173"/>
      <c r="G2" s="86"/>
      <c r="H2" s="175"/>
    </row>
    <row r="3" spans="1:22" ht="13.5" thickBot="1" x14ac:dyDescent="0.25">
      <c r="A3" s="174"/>
      <c r="B3" s="285"/>
      <c r="C3" s="286"/>
      <c r="D3" s="145"/>
      <c r="E3" s="173"/>
      <c r="F3" s="173"/>
      <c r="G3" s="86"/>
      <c r="H3" s="175"/>
    </row>
    <row r="4" spans="1:22" x14ac:dyDescent="0.2">
      <c r="A4" s="29"/>
      <c r="B4" s="283">
        <f>Vorbemerkungen!B4</f>
        <v>0</v>
      </c>
      <c r="C4" s="284"/>
      <c r="D4" s="145"/>
      <c r="E4" s="29"/>
      <c r="F4" s="207"/>
      <c r="G4" s="86"/>
      <c r="H4" s="175"/>
    </row>
    <row r="5" spans="1:22" ht="13.5" thickBot="1" x14ac:dyDescent="0.25">
      <c r="A5" s="174"/>
      <c r="B5" s="285"/>
      <c r="C5" s="286"/>
      <c r="D5" s="173"/>
      <c r="E5" s="173"/>
      <c r="F5" s="173"/>
      <c r="G5" s="86"/>
      <c r="H5" s="175"/>
    </row>
    <row r="6" spans="1:22" x14ac:dyDescent="0.2">
      <c r="A6" s="174"/>
      <c r="B6" s="283">
        <f>Vorbemerkungen!B6</f>
        <v>0</v>
      </c>
      <c r="C6" s="284"/>
      <c r="D6" s="173"/>
      <c r="E6" s="173"/>
      <c r="F6" s="173"/>
      <c r="G6" s="86"/>
      <c r="H6" s="175"/>
    </row>
    <row r="7" spans="1:22" ht="13.5" thickBot="1" x14ac:dyDescent="0.25">
      <c r="A7" s="174"/>
      <c r="B7" s="285"/>
      <c r="C7" s="286"/>
      <c r="D7" s="173"/>
      <c r="E7" s="173"/>
      <c r="F7" s="173"/>
      <c r="G7" s="86"/>
      <c r="H7" s="175"/>
    </row>
    <row r="8" spans="1:22" x14ac:dyDescent="0.2">
      <c r="A8" s="174"/>
      <c r="B8" s="33"/>
      <c r="C8" s="173"/>
      <c r="D8" s="33"/>
      <c r="E8" s="33"/>
      <c r="G8" s="86"/>
    </row>
    <row r="9" spans="1:22" s="222" customFormat="1" ht="15.75" x14ac:dyDescent="0.25">
      <c r="A9" s="208" t="s">
        <v>546</v>
      </c>
      <c r="B9" s="219"/>
      <c r="C9" s="219"/>
      <c r="D9" s="220"/>
      <c r="E9" s="220"/>
      <c r="F9" s="221"/>
      <c r="G9" s="100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57"/>
    </row>
    <row r="10" spans="1:22" s="222" customFormat="1" ht="15.75" x14ac:dyDescent="0.25">
      <c r="A10" s="184"/>
      <c r="B10" s="224"/>
      <c r="C10" s="224"/>
      <c r="D10" s="225"/>
      <c r="E10" s="225"/>
      <c r="F10" s="226"/>
      <c r="G10" s="100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57"/>
    </row>
    <row r="11" spans="1:22" ht="15.75" x14ac:dyDescent="0.25">
      <c r="A11" s="209" t="s">
        <v>558</v>
      </c>
      <c r="B11" s="227"/>
      <c r="C11" s="287" t="s">
        <v>559</v>
      </c>
      <c r="D11" s="229"/>
      <c r="E11" s="288"/>
      <c r="F11" s="230"/>
      <c r="G11" s="100"/>
      <c r="V11" s="57"/>
    </row>
    <row r="12" spans="1:22" s="222" customFormat="1" ht="15.75" x14ac:dyDescent="0.25">
      <c r="A12" s="184"/>
      <c r="B12" s="224"/>
      <c r="C12" s="289" t="s">
        <v>442</v>
      </c>
      <c r="D12" s="225"/>
      <c r="E12" s="225"/>
      <c r="F12" s="226"/>
      <c r="G12" s="100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57"/>
    </row>
    <row r="13" spans="1:22" s="222" customFormat="1" ht="15.75" x14ac:dyDescent="0.25">
      <c r="A13" s="184"/>
      <c r="B13" s="224"/>
      <c r="C13" s="289" t="s">
        <v>443</v>
      </c>
      <c r="D13" s="225"/>
      <c r="E13" s="225"/>
      <c r="F13" s="226"/>
      <c r="G13" s="100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57"/>
    </row>
    <row r="14" spans="1:22" s="222" customFormat="1" ht="15.75" x14ac:dyDescent="0.25">
      <c r="A14" s="231"/>
      <c r="B14" s="232"/>
      <c r="C14" s="232"/>
      <c r="D14" s="233"/>
      <c r="E14" s="233"/>
      <c r="F14" s="234"/>
      <c r="G14" s="100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57"/>
    </row>
    <row r="15" spans="1:22" x14ac:dyDescent="0.2">
      <c r="A15" s="174"/>
      <c r="B15" s="33"/>
      <c r="C15" s="173"/>
      <c r="D15" s="33"/>
      <c r="E15" s="33"/>
      <c r="G15" s="100"/>
      <c r="V15" s="57"/>
    </row>
    <row r="16" spans="1:22" x14ac:dyDescent="0.2">
      <c r="A16" s="235"/>
      <c r="B16" s="33"/>
      <c r="C16" s="173"/>
      <c r="D16" s="33"/>
      <c r="E16" s="33"/>
      <c r="G16" s="100"/>
      <c r="V16" s="56"/>
    </row>
    <row r="17" spans="1:29" s="37" customFormat="1" x14ac:dyDescent="0.2">
      <c r="A17" s="51"/>
      <c r="B17" s="210"/>
      <c r="C17" s="104" t="s">
        <v>390</v>
      </c>
      <c r="D17" s="54"/>
      <c r="E17" s="54"/>
      <c r="F17" s="135" t="s">
        <v>466</v>
      </c>
      <c r="G17" s="100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58"/>
      <c r="W17" s="58"/>
      <c r="X17" s="58"/>
      <c r="Y17" s="58"/>
      <c r="Z17" s="58"/>
      <c r="AA17" s="58"/>
      <c r="AB17" s="58"/>
      <c r="AC17" s="58"/>
    </row>
    <row r="18" spans="1:29" s="37" customFormat="1" x14ac:dyDescent="0.2">
      <c r="A18" s="51"/>
      <c r="B18" s="210"/>
      <c r="C18" s="80" t="s">
        <v>468</v>
      </c>
      <c r="D18" s="54"/>
      <c r="E18" s="54"/>
      <c r="F18" s="210"/>
      <c r="G18" s="100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58"/>
      <c r="W18" s="58"/>
      <c r="X18" s="58"/>
      <c r="Y18" s="58"/>
      <c r="Z18" s="58"/>
      <c r="AA18" s="58"/>
      <c r="AB18" s="58"/>
      <c r="AC18" s="58"/>
    </row>
    <row r="19" spans="1:29" s="34" customFormat="1" x14ac:dyDescent="0.2">
      <c r="A19" s="51"/>
      <c r="C19" s="87" t="s">
        <v>391</v>
      </c>
      <c r="E19" s="36"/>
      <c r="F19" s="211"/>
      <c r="G19" s="100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76"/>
      <c r="W19" s="76"/>
      <c r="X19" s="76"/>
      <c r="Y19" s="76"/>
      <c r="Z19" s="76"/>
      <c r="AA19" s="76"/>
      <c r="AB19" s="76"/>
      <c r="AC19" s="76"/>
    </row>
    <row r="20" spans="1:29" s="34" customFormat="1" x14ac:dyDescent="0.2">
      <c r="A20" s="51"/>
      <c r="C20" s="87" t="s">
        <v>128</v>
      </c>
      <c r="E20" s="36"/>
      <c r="F20" s="211"/>
      <c r="G20" s="100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76"/>
      <c r="W20" s="76"/>
      <c r="X20" s="76"/>
      <c r="Y20" s="76"/>
      <c r="Z20" s="76"/>
      <c r="AA20" s="76"/>
      <c r="AB20" s="76"/>
      <c r="AC20" s="76"/>
    </row>
    <row r="21" spans="1:29" s="66" customFormat="1" x14ac:dyDescent="0.2">
      <c r="A21" s="51"/>
      <c r="C21" s="107" t="s">
        <v>259</v>
      </c>
      <c r="D21" s="81"/>
      <c r="E21" s="81"/>
      <c r="F21" s="97"/>
      <c r="G21" s="87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68"/>
    </row>
    <row r="22" spans="1:29" s="37" customFormat="1" x14ac:dyDescent="0.2">
      <c r="A22" s="189"/>
      <c r="B22" s="210"/>
      <c r="C22" s="210"/>
      <c r="D22" s="54"/>
      <c r="E22" s="54"/>
      <c r="F22" s="210"/>
      <c r="G22" s="76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58"/>
      <c r="W22" s="58"/>
      <c r="X22" s="58"/>
      <c r="Y22" s="58"/>
      <c r="Z22" s="58"/>
      <c r="AA22" s="58"/>
      <c r="AB22" s="58"/>
      <c r="AC22" s="58"/>
    </row>
    <row r="23" spans="1:29" s="37" customFormat="1" x14ac:dyDescent="0.2">
      <c r="A23" s="189"/>
      <c r="B23" s="210"/>
      <c r="C23" s="51"/>
      <c r="D23" s="54"/>
      <c r="E23" s="54"/>
      <c r="F23" s="210"/>
      <c r="G23" s="76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58"/>
      <c r="W23" s="58"/>
      <c r="X23" s="58"/>
      <c r="Y23" s="58"/>
      <c r="Z23" s="58"/>
      <c r="AA23" s="58"/>
      <c r="AB23" s="58"/>
      <c r="AC23" s="58"/>
    </row>
    <row r="24" spans="1:29" s="37" customFormat="1" x14ac:dyDescent="0.2">
      <c r="A24" s="34" t="s">
        <v>202</v>
      </c>
      <c r="B24" s="38"/>
      <c r="D24" s="38"/>
      <c r="E24" s="38"/>
      <c r="F24" s="38"/>
      <c r="G24" s="76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58"/>
      <c r="W24" s="58"/>
      <c r="X24" s="58"/>
      <c r="Y24" s="58"/>
      <c r="Z24" s="58"/>
      <c r="AA24" s="58"/>
      <c r="AB24" s="58"/>
      <c r="AC24" s="58"/>
    </row>
    <row r="25" spans="1:29" s="37" customFormat="1" x14ac:dyDescent="0.2">
      <c r="A25" s="34" t="s">
        <v>0</v>
      </c>
      <c r="B25" s="38"/>
      <c r="D25" s="38"/>
      <c r="E25" s="38"/>
      <c r="F25" s="38"/>
      <c r="G25" s="76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58"/>
      <c r="W25" s="58"/>
      <c r="X25" s="58"/>
      <c r="Y25" s="58"/>
      <c r="Z25" s="58"/>
      <c r="AA25" s="58"/>
      <c r="AB25" s="58"/>
      <c r="AC25" s="58"/>
    </row>
    <row r="26" spans="1:29" s="37" customFormat="1" x14ac:dyDescent="0.2">
      <c r="A26" s="34" t="s">
        <v>1</v>
      </c>
      <c r="B26" s="38"/>
      <c r="D26" s="38"/>
      <c r="E26" s="38"/>
      <c r="F26" s="38"/>
      <c r="G26" s="76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58"/>
      <c r="W26" s="58"/>
      <c r="X26" s="58"/>
      <c r="Y26" s="58"/>
      <c r="Z26" s="58"/>
      <c r="AA26" s="58"/>
      <c r="AB26" s="58"/>
      <c r="AC26" s="58"/>
    </row>
    <row r="27" spans="1:29" s="37" customFormat="1" x14ac:dyDescent="0.2">
      <c r="A27" s="34" t="s">
        <v>125</v>
      </c>
      <c r="B27" s="38"/>
      <c r="C27" s="57"/>
      <c r="D27" s="243"/>
      <c r="E27" s="243"/>
      <c r="F27" s="38"/>
      <c r="G27" s="76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58"/>
      <c r="W27" s="58"/>
      <c r="X27" s="58"/>
      <c r="Y27" s="58"/>
      <c r="Z27" s="58"/>
      <c r="AA27" s="58"/>
      <c r="AB27" s="58"/>
      <c r="AC27" s="58"/>
    </row>
    <row r="28" spans="1:29" s="37" customFormat="1" x14ac:dyDescent="0.2">
      <c r="A28" s="76" t="s">
        <v>407</v>
      </c>
      <c r="B28" s="38"/>
      <c r="C28" s="57"/>
      <c r="D28" s="243"/>
      <c r="E28" s="243"/>
      <c r="F28" s="38"/>
      <c r="G28" s="76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58"/>
      <c r="W28" s="58"/>
      <c r="X28" s="58"/>
      <c r="Y28" s="58"/>
      <c r="Z28" s="58"/>
      <c r="AA28" s="58"/>
      <c r="AB28" s="58"/>
      <c r="AC28" s="58"/>
    </row>
    <row r="29" spans="1:29" s="37" customFormat="1" x14ac:dyDescent="0.2">
      <c r="A29" s="34"/>
      <c r="B29" s="38"/>
      <c r="C29" s="57"/>
      <c r="D29" s="243"/>
      <c r="E29" s="243"/>
      <c r="F29" s="38"/>
      <c r="G29" s="76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58"/>
      <c r="W29" s="58"/>
      <c r="X29" s="58"/>
      <c r="Y29" s="58"/>
      <c r="Z29" s="58"/>
      <c r="AA29" s="58"/>
      <c r="AB29" s="58"/>
      <c r="AC29" s="58"/>
    </row>
    <row r="30" spans="1:29" s="37" customFormat="1" x14ac:dyDescent="0.2">
      <c r="A30" s="34" t="s">
        <v>203</v>
      </c>
      <c r="B30" s="38"/>
      <c r="C30" s="57"/>
      <c r="D30" s="243"/>
      <c r="E30" s="243"/>
      <c r="F30" s="38"/>
      <c r="G30" s="76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58"/>
      <c r="W30" s="58"/>
      <c r="X30" s="58"/>
      <c r="Y30" s="58"/>
      <c r="Z30" s="58"/>
      <c r="AA30" s="58"/>
      <c r="AB30" s="58"/>
      <c r="AC30" s="58"/>
    </row>
    <row r="31" spans="1:29" s="37" customFormat="1" x14ac:dyDescent="0.2">
      <c r="A31" s="34" t="s">
        <v>204</v>
      </c>
      <c r="B31" s="38"/>
      <c r="C31" s="57"/>
      <c r="D31" s="243"/>
      <c r="E31" s="243"/>
      <c r="F31" s="38"/>
      <c r="G31" s="76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58"/>
      <c r="W31" s="58"/>
      <c r="X31" s="58"/>
      <c r="Y31" s="58"/>
      <c r="Z31" s="58"/>
      <c r="AA31" s="58"/>
      <c r="AB31" s="58"/>
      <c r="AC31" s="58"/>
    </row>
    <row r="32" spans="1:29" s="37" customFormat="1" x14ac:dyDescent="0.2">
      <c r="A32" s="34" t="s">
        <v>205</v>
      </c>
      <c r="B32" s="38"/>
      <c r="C32" s="57"/>
      <c r="D32" s="243"/>
      <c r="E32" s="243"/>
      <c r="F32" s="38"/>
      <c r="G32" s="76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58"/>
      <c r="W32" s="58"/>
      <c r="X32" s="58"/>
      <c r="Y32" s="58"/>
      <c r="Z32" s="58"/>
      <c r="AA32" s="58"/>
      <c r="AB32" s="58"/>
      <c r="AC32" s="58"/>
    </row>
    <row r="33" spans="1:29" x14ac:dyDescent="0.2">
      <c r="A33" s="64"/>
      <c r="C33" s="179"/>
      <c r="D33" s="291"/>
      <c r="E33" s="291"/>
      <c r="G33" s="169"/>
      <c r="V33" s="76"/>
    </row>
    <row r="34" spans="1:29" x14ac:dyDescent="0.2">
      <c r="A34" s="29"/>
      <c r="C34" s="179"/>
      <c r="D34" s="291"/>
      <c r="E34" s="291"/>
      <c r="G34" s="169"/>
      <c r="V34" s="76"/>
    </row>
    <row r="35" spans="1:29" s="30" customFormat="1" x14ac:dyDescent="0.2">
      <c r="A35" s="292" t="s">
        <v>113</v>
      </c>
      <c r="B35" s="292" t="s">
        <v>114</v>
      </c>
      <c r="C35" s="292" t="s">
        <v>115</v>
      </c>
      <c r="D35" s="293" t="s">
        <v>6</v>
      </c>
      <c r="E35" s="294" t="s">
        <v>116</v>
      </c>
      <c r="F35" s="293" t="s">
        <v>117</v>
      </c>
      <c r="G35" s="295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76"/>
      <c r="W35" s="64"/>
      <c r="X35" s="64"/>
      <c r="Y35" s="64"/>
      <c r="Z35" s="64"/>
      <c r="AA35" s="64"/>
      <c r="AB35" s="64"/>
      <c r="AC35" s="64"/>
    </row>
    <row r="36" spans="1:29" x14ac:dyDescent="0.2">
      <c r="B36" s="173"/>
      <c r="C36" s="174"/>
      <c r="D36" s="33"/>
      <c r="E36" s="33"/>
      <c r="F36" s="173"/>
      <c r="G36" s="169"/>
      <c r="V36" s="76"/>
    </row>
    <row r="37" spans="1:29" x14ac:dyDescent="0.2">
      <c r="A37" s="93" t="s">
        <v>106</v>
      </c>
      <c r="B37" s="174" t="s">
        <v>11</v>
      </c>
      <c r="C37" s="174"/>
      <c r="D37" s="33"/>
      <c r="E37" s="33"/>
      <c r="V37" s="76"/>
    </row>
    <row r="38" spans="1:29" x14ac:dyDescent="0.2">
      <c r="A38" s="93"/>
      <c r="B38" s="33"/>
      <c r="C38" s="174"/>
      <c r="D38" s="296"/>
      <c r="E38" s="33"/>
      <c r="F38" s="33"/>
      <c r="V38" s="76"/>
    </row>
    <row r="39" spans="1:29" x14ac:dyDescent="0.2">
      <c r="A39" s="93" t="s">
        <v>101</v>
      </c>
      <c r="B39" s="51" t="s">
        <v>148</v>
      </c>
      <c r="C39" s="37"/>
      <c r="D39" s="216"/>
      <c r="E39" s="297"/>
      <c r="V39" s="76"/>
    </row>
    <row r="40" spans="1:29" s="66" customFormat="1" x14ac:dyDescent="0.2">
      <c r="A40" s="97"/>
      <c r="B40" s="106">
        <v>9</v>
      </c>
      <c r="C40" s="89" t="s">
        <v>212</v>
      </c>
      <c r="D40" s="99" t="s">
        <v>206</v>
      </c>
      <c r="E40" s="111"/>
      <c r="F40" s="113">
        <f>E40*B40</f>
        <v>0</v>
      </c>
      <c r="G40" s="87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68"/>
      <c r="W40" s="68"/>
      <c r="X40" s="68"/>
      <c r="Y40" s="68"/>
      <c r="Z40" s="68"/>
    </row>
    <row r="41" spans="1:29" s="66" customFormat="1" x14ac:dyDescent="0.2">
      <c r="A41" s="97"/>
      <c r="B41" s="67"/>
      <c r="C41" s="89" t="s">
        <v>213</v>
      </c>
      <c r="D41" s="97"/>
      <c r="G41" s="87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68"/>
      <c r="W41" s="68"/>
      <c r="X41" s="68"/>
      <c r="Y41" s="68"/>
      <c r="Z41" s="68"/>
    </row>
    <row r="42" spans="1:29" s="66" customFormat="1" x14ac:dyDescent="0.2">
      <c r="A42" s="97"/>
      <c r="B42" s="67"/>
      <c r="C42" s="97" t="s">
        <v>214</v>
      </c>
      <c r="D42" s="67"/>
      <c r="E42" s="67"/>
      <c r="F42" s="67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</row>
    <row r="43" spans="1:29" s="66" customFormat="1" x14ac:dyDescent="0.2">
      <c r="A43" s="97"/>
      <c r="B43" s="99">
        <v>9</v>
      </c>
      <c r="C43" s="66" t="s">
        <v>215</v>
      </c>
      <c r="D43" s="99" t="s">
        <v>85</v>
      </c>
      <c r="E43" s="111"/>
      <c r="F43" s="113">
        <f>E43*B43</f>
        <v>0</v>
      </c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</row>
    <row r="44" spans="1:29" s="66" customFormat="1" x14ac:dyDescent="0.2">
      <c r="A44" s="97"/>
      <c r="B44" s="99">
        <v>4</v>
      </c>
      <c r="C44" s="66" t="s">
        <v>321</v>
      </c>
      <c r="D44" s="99" t="s">
        <v>140</v>
      </c>
      <c r="E44" s="106" t="s">
        <v>7</v>
      </c>
      <c r="F44" s="90" t="s">
        <v>35</v>
      </c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68"/>
      <c r="W44" s="68"/>
      <c r="X44" s="68"/>
      <c r="Y44" s="68"/>
      <c r="Z44" s="68"/>
    </row>
    <row r="45" spans="1:29" s="66" customFormat="1" x14ac:dyDescent="0.2">
      <c r="A45" s="93"/>
      <c r="B45" s="99"/>
      <c r="C45" s="66" t="s">
        <v>469</v>
      </c>
      <c r="D45" s="99" t="s">
        <v>216</v>
      </c>
      <c r="E45" s="99"/>
      <c r="F45" s="99"/>
      <c r="G45" s="85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68"/>
      <c r="W45" s="68"/>
      <c r="X45" s="68"/>
      <c r="Y45" s="68"/>
      <c r="Z45" s="68"/>
    </row>
    <row r="46" spans="1:29" s="66" customFormat="1" x14ac:dyDescent="0.2">
      <c r="A46" s="93"/>
      <c r="B46" s="99"/>
      <c r="C46" s="66" t="s">
        <v>470</v>
      </c>
      <c r="D46" s="99"/>
      <c r="E46" s="99"/>
      <c r="F46" s="99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68"/>
      <c r="W46" s="68"/>
      <c r="X46" s="68"/>
      <c r="Y46" s="68"/>
      <c r="Z46" s="68"/>
    </row>
    <row r="47" spans="1:29" s="66" customFormat="1" x14ac:dyDescent="0.2">
      <c r="A47" s="93"/>
      <c r="B47" s="99"/>
      <c r="C47" s="66" t="s">
        <v>322</v>
      </c>
      <c r="D47" s="99"/>
      <c r="E47" s="99"/>
      <c r="F47" s="99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68"/>
      <c r="W47" s="68"/>
      <c r="X47" s="68"/>
      <c r="Y47" s="68"/>
      <c r="Z47" s="68"/>
    </row>
    <row r="48" spans="1:29" s="66" customFormat="1" x14ac:dyDescent="0.2">
      <c r="A48" s="93"/>
      <c r="B48" s="99"/>
      <c r="C48" s="66" t="s">
        <v>325</v>
      </c>
      <c r="D48" s="99"/>
      <c r="E48" s="99"/>
      <c r="F48" s="99"/>
      <c r="G48" s="85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68"/>
      <c r="W48" s="68"/>
      <c r="X48" s="68"/>
      <c r="Y48" s="68"/>
      <c r="Z48" s="68"/>
    </row>
    <row r="49" spans="1:26" s="66" customFormat="1" x14ac:dyDescent="0.2">
      <c r="A49" s="97"/>
      <c r="B49" s="114"/>
      <c r="C49" s="66" t="s">
        <v>23</v>
      </c>
      <c r="D49" s="67"/>
      <c r="E49" s="124" t="s">
        <v>562</v>
      </c>
      <c r="F49" s="125"/>
      <c r="G49" s="85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68"/>
      <c r="W49" s="68"/>
      <c r="X49" s="68"/>
      <c r="Y49" s="68"/>
      <c r="Z49" s="68"/>
    </row>
    <row r="50" spans="1:26" s="66" customFormat="1" x14ac:dyDescent="0.2">
      <c r="A50" s="97"/>
      <c r="B50" s="114"/>
      <c r="C50" s="66" t="s">
        <v>22</v>
      </c>
      <c r="D50" s="67"/>
      <c r="E50" s="124" t="s">
        <v>616</v>
      </c>
      <c r="F50" s="125"/>
      <c r="G50" s="85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68"/>
      <c r="W50" s="68"/>
      <c r="X50" s="68"/>
      <c r="Y50" s="68"/>
      <c r="Z50" s="68"/>
    </row>
    <row r="51" spans="1:26" s="66" customFormat="1" x14ac:dyDescent="0.2">
      <c r="A51" s="97"/>
      <c r="B51" s="106">
        <v>4</v>
      </c>
      <c r="C51" s="97" t="s">
        <v>97</v>
      </c>
      <c r="D51" s="99" t="s">
        <v>141</v>
      </c>
      <c r="E51" s="106" t="s">
        <v>7</v>
      </c>
      <c r="F51" s="90" t="s">
        <v>35</v>
      </c>
      <c r="G51" s="85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68"/>
      <c r="W51" s="68"/>
      <c r="X51" s="68"/>
      <c r="Y51" s="68"/>
      <c r="Z51" s="68"/>
    </row>
    <row r="52" spans="1:26" s="66" customFormat="1" x14ac:dyDescent="0.2">
      <c r="A52" s="97"/>
      <c r="B52" s="99"/>
      <c r="C52" s="97" t="s">
        <v>217</v>
      </c>
      <c r="D52" s="99"/>
      <c r="E52" s="99"/>
      <c r="F52" s="99"/>
      <c r="G52" s="85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68"/>
      <c r="W52" s="68"/>
      <c r="X52" s="68"/>
      <c r="Y52" s="68"/>
      <c r="Z52" s="68"/>
    </row>
    <row r="53" spans="1:26" s="66" customFormat="1" x14ac:dyDescent="0.2">
      <c r="A53" s="93"/>
      <c r="B53" s="99"/>
      <c r="C53" s="66" t="s">
        <v>325</v>
      </c>
      <c r="D53" s="99"/>
      <c r="E53" s="99"/>
      <c r="F53" s="99"/>
      <c r="G53" s="85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68"/>
      <c r="W53" s="68"/>
      <c r="X53" s="68"/>
      <c r="Y53" s="68"/>
      <c r="Z53" s="68"/>
    </row>
    <row r="54" spans="1:26" s="66" customFormat="1" x14ac:dyDescent="0.2">
      <c r="A54" s="97"/>
      <c r="B54" s="99"/>
      <c r="C54" s="97" t="s">
        <v>566</v>
      </c>
      <c r="D54" s="99"/>
      <c r="E54" s="99"/>
      <c r="F54" s="99"/>
      <c r="G54" s="85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68"/>
      <c r="W54" s="68"/>
      <c r="X54" s="68"/>
      <c r="Y54" s="68"/>
      <c r="Z54" s="68"/>
    </row>
    <row r="55" spans="1:26" s="66" customFormat="1" x14ac:dyDescent="0.2">
      <c r="A55" s="97"/>
      <c r="B55" s="114"/>
      <c r="C55" s="66" t="s">
        <v>23</v>
      </c>
      <c r="D55" s="67"/>
      <c r="E55" s="124" t="s">
        <v>562</v>
      </c>
      <c r="F55" s="125"/>
      <c r="G55" s="85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68"/>
      <c r="W55" s="68"/>
      <c r="X55" s="68"/>
      <c r="Y55" s="68"/>
      <c r="Z55" s="68"/>
    </row>
    <row r="56" spans="1:26" s="66" customFormat="1" x14ac:dyDescent="0.2">
      <c r="A56" s="97"/>
      <c r="B56" s="114"/>
      <c r="C56" s="66" t="s">
        <v>22</v>
      </c>
      <c r="D56" s="67"/>
      <c r="E56" s="124" t="s">
        <v>567</v>
      </c>
      <c r="F56" s="125"/>
      <c r="G56" s="85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68"/>
      <c r="W56" s="68"/>
      <c r="X56" s="68"/>
      <c r="Y56" s="68"/>
      <c r="Z56" s="68"/>
    </row>
    <row r="57" spans="1:26" s="66" customFormat="1" x14ac:dyDescent="0.2">
      <c r="A57" s="97"/>
      <c r="B57" s="99">
        <v>9</v>
      </c>
      <c r="C57" s="97" t="s">
        <v>8</v>
      </c>
      <c r="D57" s="106" t="s">
        <v>294</v>
      </c>
      <c r="E57" s="106" t="s">
        <v>7</v>
      </c>
      <c r="F57" s="90" t="s">
        <v>35</v>
      </c>
      <c r="G57" s="85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7"/>
    </row>
    <row r="58" spans="1:26" s="66" customFormat="1" x14ac:dyDescent="0.2">
      <c r="A58" s="97"/>
      <c r="B58" s="99">
        <v>1</v>
      </c>
      <c r="C58" s="97" t="s">
        <v>142</v>
      </c>
      <c r="D58" s="99" t="s">
        <v>85</v>
      </c>
      <c r="E58" s="111"/>
      <c r="F58" s="113">
        <f>E58*B58</f>
        <v>0</v>
      </c>
      <c r="G58" s="87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</row>
    <row r="59" spans="1:26" s="87" customFormat="1" x14ac:dyDescent="0.2">
      <c r="A59" s="89"/>
      <c r="B59" s="90"/>
      <c r="C59" s="89" t="s">
        <v>379</v>
      </c>
      <c r="D59" s="90"/>
      <c r="E59" s="90"/>
      <c r="F59" s="90"/>
    </row>
    <row r="60" spans="1:26" s="87" customFormat="1" x14ac:dyDescent="0.2">
      <c r="A60" s="89"/>
      <c r="B60" s="90"/>
      <c r="C60" s="89" t="s">
        <v>632</v>
      </c>
      <c r="D60" s="90"/>
      <c r="E60" s="90"/>
      <c r="F60" s="90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</row>
    <row r="61" spans="1:26" s="87" customFormat="1" x14ac:dyDescent="0.2">
      <c r="A61" s="89"/>
      <c r="B61" s="90"/>
      <c r="C61" s="89" t="s">
        <v>471</v>
      </c>
      <c r="D61" s="90"/>
      <c r="E61" s="90"/>
      <c r="F61" s="90"/>
    </row>
    <row r="62" spans="1:26" s="87" customFormat="1" x14ac:dyDescent="0.2">
      <c r="A62" s="89"/>
      <c r="B62" s="106"/>
      <c r="C62" s="89" t="s">
        <v>472</v>
      </c>
      <c r="D62" s="106"/>
      <c r="E62" s="85"/>
      <c r="F62" s="85"/>
    </row>
    <row r="63" spans="1:26" s="87" customFormat="1" x14ac:dyDescent="0.2">
      <c r="A63" s="89"/>
      <c r="B63" s="90"/>
      <c r="C63" s="89" t="s">
        <v>473</v>
      </c>
      <c r="D63" s="90"/>
      <c r="E63" s="90"/>
      <c r="F63" s="90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</row>
    <row r="64" spans="1:26" s="87" customFormat="1" x14ac:dyDescent="0.2">
      <c r="A64" s="89"/>
      <c r="B64" s="90"/>
      <c r="C64" s="89" t="s">
        <v>474</v>
      </c>
      <c r="D64" s="90"/>
      <c r="E64" s="90"/>
      <c r="F64" s="90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</row>
    <row r="65" spans="1:26" s="87" customFormat="1" x14ac:dyDescent="0.2">
      <c r="A65" s="89"/>
      <c r="B65" s="90"/>
      <c r="C65" s="89" t="s">
        <v>475</v>
      </c>
      <c r="D65" s="90"/>
      <c r="E65" s="90"/>
      <c r="F65" s="90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</row>
    <row r="66" spans="1:26" s="87" customFormat="1" x14ac:dyDescent="0.2">
      <c r="A66" s="89"/>
      <c r="B66" s="90"/>
      <c r="C66" s="89" t="s">
        <v>476</v>
      </c>
      <c r="D66" s="90"/>
      <c r="E66" s="90"/>
      <c r="F66" s="90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</row>
    <row r="67" spans="1:26" s="87" customFormat="1" x14ac:dyDescent="0.2">
      <c r="A67" s="89"/>
      <c r="B67" s="90"/>
      <c r="C67" s="89" t="s">
        <v>477</v>
      </c>
      <c r="D67" s="90"/>
      <c r="E67" s="90"/>
      <c r="F67" s="90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</row>
    <row r="68" spans="1:26" s="66" customFormat="1" x14ac:dyDescent="0.2">
      <c r="A68" s="97"/>
      <c r="B68" s="114"/>
      <c r="C68" s="66" t="s">
        <v>23</v>
      </c>
      <c r="D68" s="67"/>
      <c r="E68" s="84"/>
      <c r="F68" s="70"/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</row>
    <row r="69" spans="1:26" s="66" customFormat="1" x14ac:dyDescent="0.2">
      <c r="A69" s="97"/>
      <c r="B69" s="114"/>
      <c r="C69" s="66" t="s">
        <v>22</v>
      </c>
      <c r="D69" s="67"/>
      <c r="E69" s="84"/>
      <c r="F69" s="70"/>
      <c r="G69" s="87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</row>
    <row r="70" spans="1:26" s="66" customFormat="1" x14ac:dyDescent="0.2">
      <c r="A70" s="93"/>
      <c r="B70" s="99">
        <v>2</v>
      </c>
      <c r="C70" s="97" t="s">
        <v>218</v>
      </c>
      <c r="D70" s="67" t="s">
        <v>143</v>
      </c>
      <c r="E70" s="111"/>
      <c r="F70" s="113">
        <f>E70*B70</f>
        <v>0</v>
      </c>
      <c r="G70" s="87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68"/>
      <c r="W70" s="68"/>
      <c r="X70" s="68"/>
      <c r="Y70" s="68"/>
      <c r="Z70" s="68"/>
    </row>
    <row r="71" spans="1:26" s="66" customFormat="1" x14ac:dyDescent="0.2">
      <c r="A71" s="93"/>
      <c r="B71" s="99"/>
      <c r="C71" s="97" t="s">
        <v>245</v>
      </c>
      <c r="D71" s="99"/>
      <c r="E71" s="84"/>
      <c r="F71" s="70"/>
      <c r="G71" s="87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68"/>
      <c r="W71" s="68"/>
      <c r="X71" s="68"/>
      <c r="Y71" s="68"/>
      <c r="Z71" s="68"/>
    </row>
    <row r="72" spans="1:26" s="66" customFormat="1" x14ac:dyDescent="0.2">
      <c r="A72" s="93"/>
      <c r="B72" s="99"/>
      <c r="C72" s="97" t="s">
        <v>219</v>
      </c>
      <c r="D72" s="99"/>
      <c r="E72" s="82"/>
      <c r="F72" s="298" t="s">
        <v>220</v>
      </c>
      <c r="G72" s="87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68"/>
      <c r="W72" s="68"/>
      <c r="X72" s="68"/>
      <c r="Y72" s="68"/>
      <c r="Z72" s="68"/>
    </row>
    <row r="73" spans="1:26" s="66" customFormat="1" x14ac:dyDescent="0.2">
      <c r="A73" s="93"/>
      <c r="B73" s="114"/>
      <c r="C73" s="66" t="s">
        <v>23</v>
      </c>
      <c r="D73" s="67"/>
      <c r="E73" s="84"/>
      <c r="F73" s="70"/>
      <c r="G73" s="87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68"/>
      <c r="W73" s="68"/>
      <c r="X73" s="68"/>
      <c r="Y73" s="68"/>
      <c r="Z73" s="68"/>
    </row>
    <row r="74" spans="1:26" s="66" customFormat="1" x14ac:dyDescent="0.2">
      <c r="A74" s="93"/>
      <c r="B74" s="114"/>
      <c r="C74" s="66" t="s">
        <v>22</v>
      </c>
      <c r="D74" s="67"/>
      <c r="E74" s="84"/>
      <c r="F74" s="70"/>
      <c r="G74" s="87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68"/>
      <c r="W74" s="68"/>
      <c r="X74" s="68"/>
      <c r="Y74" s="68"/>
      <c r="Z74" s="68"/>
    </row>
    <row r="75" spans="1:26" s="66" customFormat="1" x14ac:dyDescent="0.2">
      <c r="A75" s="93"/>
      <c r="B75" s="99">
        <v>2</v>
      </c>
      <c r="C75" s="68" t="s">
        <v>482</v>
      </c>
      <c r="D75" s="99" t="s">
        <v>85</v>
      </c>
      <c r="E75" s="111"/>
      <c r="F75" s="113">
        <f>E75*B75</f>
        <v>0</v>
      </c>
      <c r="G75" s="87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68"/>
      <c r="W75" s="68"/>
      <c r="X75" s="68"/>
      <c r="Y75" s="68"/>
      <c r="Z75" s="68"/>
    </row>
    <row r="76" spans="1:26" s="66" customFormat="1" x14ac:dyDescent="0.2">
      <c r="A76" s="50"/>
      <c r="B76" s="99">
        <v>1</v>
      </c>
      <c r="C76" s="89" t="s">
        <v>46</v>
      </c>
      <c r="D76" s="99" t="s">
        <v>47</v>
      </c>
      <c r="E76" s="111"/>
      <c r="F76" s="113">
        <f>E76*B76</f>
        <v>0</v>
      </c>
      <c r="G76" s="87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</row>
    <row r="77" spans="1:26" s="66" customFormat="1" x14ac:dyDescent="0.2">
      <c r="A77" s="50"/>
      <c r="B77" s="67"/>
      <c r="C77" s="97" t="s">
        <v>244</v>
      </c>
      <c r="D77" s="67"/>
      <c r="E77" s="67"/>
      <c r="F77" s="67"/>
      <c r="G77" s="87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68"/>
      <c r="W77" s="68"/>
      <c r="X77" s="68"/>
      <c r="Y77" s="68"/>
      <c r="Z77" s="68"/>
    </row>
    <row r="78" spans="1:26" x14ac:dyDescent="0.2">
      <c r="V78" s="76"/>
    </row>
    <row r="79" spans="1:26" x14ac:dyDescent="0.2">
      <c r="V79" s="76"/>
    </row>
    <row r="80" spans="1:26" x14ac:dyDescent="0.2">
      <c r="A80" s="299" t="s">
        <v>174</v>
      </c>
      <c r="B80" s="51" t="s">
        <v>149</v>
      </c>
      <c r="C80" s="37"/>
      <c r="D80" s="216"/>
      <c r="E80" s="33"/>
      <c r="F80" s="33"/>
      <c r="V80" s="76"/>
    </row>
    <row r="81" spans="1:26" s="66" customFormat="1" x14ac:dyDescent="0.2">
      <c r="A81" s="97"/>
      <c r="B81" s="106">
        <v>1</v>
      </c>
      <c r="C81" s="97" t="s">
        <v>328</v>
      </c>
      <c r="D81" s="99">
        <v>14405</v>
      </c>
      <c r="E81" s="106" t="s">
        <v>7</v>
      </c>
      <c r="F81" s="90" t="s">
        <v>35</v>
      </c>
      <c r="G81" s="87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</row>
    <row r="82" spans="1:26" s="66" customFormat="1" x14ac:dyDescent="0.2">
      <c r="A82" s="97"/>
      <c r="B82" s="99">
        <v>1</v>
      </c>
      <c r="C82" s="97" t="s">
        <v>70</v>
      </c>
      <c r="D82" s="99" t="s">
        <v>132</v>
      </c>
      <c r="E82" s="111"/>
      <c r="F82" s="113">
        <f>E82*B82</f>
        <v>0</v>
      </c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</row>
    <row r="83" spans="1:26" s="66" customFormat="1" x14ac:dyDescent="0.2">
      <c r="A83" s="89"/>
      <c r="B83" s="99"/>
      <c r="C83" s="97" t="s">
        <v>45</v>
      </c>
      <c r="D83" s="99"/>
      <c r="E83" s="99"/>
      <c r="F83" s="99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</row>
    <row r="84" spans="1:26" s="66" customFormat="1" x14ac:dyDescent="0.2">
      <c r="A84" s="89"/>
      <c r="B84" s="67"/>
      <c r="C84" s="97" t="s">
        <v>66</v>
      </c>
      <c r="D84" s="67"/>
      <c r="E84" s="67"/>
      <c r="F84" s="67"/>
      <c r="G84" s="87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</row>
    <row r="85" spans="1:26" x14ac:dyDescent="0.2">
      <c r="A85" s="173"/>
      <c r="B85" s="300"/>
      <c r="C85" s="301"/>
      <c r="D85" s="33"/>
      <c r="E85" s="33"/>
      <c r="F85" s="33"/>
    </row>
    <row r="86" spans="1:26" x14ac:dyDescent="0.2">
      <c r="A86" s="173"/>
      <c r="B86" s="300"/>
      <c r="C86" s="301"/>
      <c r="D86" s="33"/>
      <c r="E86" s="33"/>
      <c r="F86" s="33"/>
    </row>
    <row r="87" spans="1:26" x14ac:dyDescent="0.2">
      <c r="A87" s="104" t="s">
        <v>175</v>
      </c>
      <c r="B87" s="51" t="s">
        <v>150</v>
      </c>
      <c r="C87" s="37"/>
      <c r="D87" s="216"/>
      <c r="E87" s="33"/>
      <c r="F87" s="33"/>
      <c r="G87" s="87"/>
    </row>
    <row r="88" spans="1:26" s="66" customFormat="1" x14ac:dyDescent="0.2">
      <c r="A88" s="97"/>
      <c r="B88" s="99">
        <v>1</v>
      </c>
      <c r="C88" s="89" t="s">
        <v>514</v>
      </c>
      <c r="D88" s="106">
        <v>14811</v>
      </c>
      <c r="E88" s="99" t="s">
        <v>7</v>
      </c>
      <c r="F88" s="67" t="s">
        <v>35</v>
      </c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</row>
    <row r="89" spans="1:26" s="66" customFormat="1" x14ac:dyDescent="0.2">
      <c r="A89" s="97"/>
      <c r="B89" s="99">
        <v>10</v>
      </c>
      <c r="C89" s="89" t="s">
        <v>515</v>
      </c>
      <c r="D89" s="106">
        <v>14811</v>
      </c>
      <c r="E89" s="99" t="s">
        <v>7</v>
      </c>
      <c r="F89" s="67" t="s">
        <v>35</v>
      </c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</row>
    <row r="90" spans="1:26" s="66" customFormat="1" x14ac:dyDescent="0.2">
      <c r="A90" s="97"/>
      <c r="B90" s="99">
        <v>9</v>
      </c>
      <c r="C90" s="89" t="s">
        <v>516</v>
      </c>
      <c r="D90" s="106">
        <v>14811</v>
      </c>
      <c r="E90" s="99" t="s">
        <v>7</v>
      </c>
      <c r="F90" s="67" t="s">
        <v>35</v>
      </c>
      <c r="G90" s="87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</row>
    <row r="91" spans="1:26" s="66" customFormat="1" x14ac:dyDescent="0.2">
      <c r="A91" s="89"/>
      <c r="B91" s="106">
        <v>2</v>
      </c>
      <c r="C91" s="87" t="s">
        <v>517</v>
      </c>
      <c r="D91" s="106">
        <v>14811</v>
      </c>
      <c r="E91" s="111"/>
      <c r="F91" s="113">
        <f>E91*B91</f>
        <v>0</v>
      </c>
      <c r="G91" s="87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68"/>
      <c r="W91" s="68"/>
      <c r="X91" s="68"/>
      <c r="Y91" s="68"/>
      <c r="Z91" s="68"/>
    </row>
    <row r="92" spans="1:26" s="66" customFormat="1" x14ac:dyDescent="0.2">
      <c r="A92" s="89"/>
      <c r="B92" s="106"/>
      <c r="C92" s="87" t="s">
        <v>308</v>
      </c>
      <c r="D92" s="106"/>
      <c r="E92" s="99"/>
      <c r="F92" s="67"/>
      <c r="G92" s="87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68"/>
      <c r="W92" s="68"/>
      <c r="X92" s="68"/>
      <c r="Y92" s="68"/>
      <c r="Z92" s="68"/>
    </row>
    <row r="93" spans="1:26" s="66" customFormat="1" x14ac:dyDescent="0.2">
      <c r="B93" s="67">
        <v>4</v>
      </c>
      <c r="C93" s="87" t="s">
        <v>317</v>
      </c>
      <c r="D93" s="106" t="s">
        <v>88</v>
      </c>
      <c r="E93" s="111"/>
      <c r="F93" s="113">
        <f>E93*B93</f>
        <v>0</v>
      </c>
      <c r="G93" s="87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</row>
    <row r="94" spans="1:26" s="66" customFormat="1" x14ac:dyDescent="0.2">
      <c r="B94" s="67"/>
      <c r="C94" s="66" t="s">
        <v>222</v>
      </c>
      <c r="D94" s="67"/>
      <c r="E94" s="67"/>
      <c r="F94" s="67"/>
      <c r="G94" s="87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</row>
    <row r="95" spans="1:26" s="66" customFormat="1" x14ac:dyDescent="0.2">
      <c r="B95" s="67"/>
      <c r="C95" s="66" t="s">
        <v>89</v>
      </c>
      <c r="D95" s="99"/>
      <c r="E95" s="99"/>
      <c r="F95" s="99"/>
      <c r="G95" s="87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</row>
    <row r="96" spans="1:26" s="66" customFormat="1" x14ac:dyDescent="0.2">
      <c r="B96" s="67">
        <v>1</v>
      </c>
      <c r="C96" s="66" t="s">
        <v>569</v>
      </c>
      <c r="D96" s="67">
        <v>14362</v>
      </c>
      <c r="E96" s="99" t="s">
        <v>7</v>
      </c>
      <c r="F96" s="67" t="s">
        <v>35</v>
      </c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</row>
    <row r="97" spans="1:33" s="66" customFormat="1" x14ac:dyDescent="0.2">
      <c r="B97" s="67">
        <v>1</v>
      </c>
      <c r="C97" s="97" t="s">
        <v>151</v>
      </c>
      <c r="D97" s="99" t="s">
        <v>85</v>
      </c>
      <c r="E97" s="99" t="s">
        <v>7</v>
      </c>
      <c r="F97" s="67" t="s">
        <v>35</v>
      </c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</row>
    <row r="98" spans="1:33" s="66" customFormat="1" x14ac:dyDescent="0.2">
      <c r="B98" s="67">
        <v>1</v>
      </c>
      <c r="C98" s="66" t="s">
        <v>152</v>
      </c>
      <c r="D98" s="99">
        <v>14375</v>
      </c>
      <c r="E98" s="99" t="s">
        <v>7</v>
      </c>
      <c r="F98" s="67" t="s">
        <v>35</v>
      </c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</row>
    <row r="99" spans="1:33" s="66" customFormat="1" x14ac:dyDescent="0.2">
      <c r="B99" s="67">
        <v>1</v>
      </c>
      <c r="C99" s="66" t="s">
        <v>153</v>
      </c>
      <c r="D99" s="106" t="s">
        <v>413</v>
      </c>
      <c r="E99" s="99" t="s">
        <v>7</v>
      </c>
      <c r="F99" s="67" t="s">
        <v>35</v>
      </c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</row>
    <row r="100" spans="1:33" s="66" customFormat="1" x14ac:dyDescent="0.2">
      <c r="B100" s="67">
        <v>1</v>
      </c>
      <c r="C100" s="66" t="s">
        <v>483</v>
      </c>
      <c r="D100" s="106" t="s">
        <v>413</v>
      </c>
      <c r="E100" s="99" t="s">
        <v>7</v>
      </c>
      <c r="F100" s="67" t="s">
        <v>35</v>
      </c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</row>
    <row r="101" spans="1:33" s="66" customFormat="1" x14ac:dyDescent="0.2">
      <c r="B101" s="67">
        <v>2</v>
      </c>
      <c r="C101" s="66" t="s">
        <v>154</v>
      </c>
      <c r="D101" s="99">
        <v>14342</v>
      </c>
      <c r="E101" s="99" t="s">
        <v>7</v>
      </c>
      <c r="F101" s="67" t="s">
        <v>35</v>
      </c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</row>
    <row r="102" spans="1:33" s="66" customFormat="1" x14ac:dyDescent="0.2">
      <c r="B102" s="67">
        <v>1</v>
      </c>
      <c r="C102" s="97" t="s">
        <v>155</v>
      </c>
      <c r="D102" s="99">
        <v>14341</v>
      </c>
      <c r="E102" s="111"/>
      <c r="F102" s="113">
        <f t="shared" ref="F102" si="0">E102*B102</f>
        <v>0</v>
      </c>
      <c r="G102" s="87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</row>
    <row r="103" spans="1:33" s="66" customFormat="1" x14ac:dyDescent="0.2">
      <c r="B103" s="67">
        <v>1</v>
      </c>
      <c r="C103" s="87" t="s">
        <v>318</v>
      </c>
      <c r="D103" s="99" t="s">
        <v>68</v>
      </c>
      <c r="E103" s="111"/>
      <c r="F103" s="113">
        <f>E103*B103</f>
        <v>0</v>
      </c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7"/>
    </row>
    <row r="104" spans="1:33" s="66" customFormat="1" x14ac:dyDescent="0.2">
      <c r="A104" s="87"/>
      <c r="B104" s="106"/>
      <c r="C104" s="89" t="s">
        <v>351</v>
      </c>
      <c r="D104" s="99"/>
      <c r="E104" s="99"/>
      <c r="F104" s="113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</row>
    <row r="105" spans="1:33" s="66" customFormat="1" x14ac:dyDescent="0.2">
      <c r="A105" s="87"/>
      <c r="B105" s="106"/>
      <c r="C105" s="89" t="s">
        <v>352</v>
      </c>
      <c r="D105" s="99"/>
      <c r="E105" s="99"/>
      <c r="F105" s="113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</row>
    <row r="106" spans="1:33" s="66" customFormat="1" x14ac:dyDescent="0.2">
      <c r="A106" s="87"/>
      <c r="B106" s="106"/>
      <c r="C106" s="89" t="s">
        <v>353</v>
      </c>
      <c r="D106" s="99"/>
      <c r="E106" s="99"/>
      <c r="F106" s="113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</row>
    <row r="107" spans="1:33" s="66" customFormat="1" x14ac:dyDescent="0.2">
      <c r="A107" s="87"/>
      <c r="B107" s="114"/>
      <c r="C107" s="87" t="s">
        <v>23</v>
      </c>
      <c r="D107" s="67"/>
      <c r="E107" s="84"/>
      <c r="F107" s="70"/>
      <c r="G107" s="87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68"/>
      <c r="W107" s="68"/>
      <c r="X107" s="68"/>
      <c r="Y107" s="68"/>
      <c r="Z107" s="68"/>
    </row>
    <row r="108" spans="1:33" s="66" customFormat="1" x14ac:dyDescent="0.2">
      <c r="A108" s="87"/>
      <c r="B108" s="114"/>
      <c r="C108" s="87" t="s">
        <v>22</v>
      </c>
      <c r="D108" s="67"/>
      <c r="E108" s="84"/>
      <c r="F108" s="70"/>
      <c r="G108" s="87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68"/>
      <c r="W108" s="68"/>
      <c r="X108" s="68"/>
      <c r="Y108" s="68"/>
      <c r="Z108" s="68"/>
    </row>
    <row r="109" spans="1:33" s="66" customFormat="1" x14ac:dyDescent="0.2">
      <c r="B109" s="90">
        <v>1</v>
      </c>
      <c r="C109" s="66" t="s">
        <v>156</v>
      </c>
      <c r="D109" s="67">
        <v>14368</v>
      </c>
      <c r="E109" s="99" t="s">
        <v>7</v>
      </c>
      <c r="F109" s="67" t="s">
        <v>35</v>
      </c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7"/>
    </row>
    <row r="110" spans="1:33" s="66" customFormat="1" x14ac:dyDescent="0.2">
      <c r="B110" s="67">
        <v>2</v>
      </c>
      <c r="C110" s="87" t="s">
        <v>320</v>
      </c>
      <c r="D110" s="99" t="s">
        <v>68</v>
      </c>
      <c r="E110" s="99" t="s">
        <v>7</v>
      </c>
      <c r="F110" s="67" t="s">
        <v>35</v>
      </c>
      <c r="G110" s="87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7"/>
    </row>
    <row r="111" spans="1:33" s="87" customFormat="1" x14ac:dyDescent="0.2">
      <c r="B111" s="114"/>
      <c r="C111" s="87" t="s">
        <v>23</v>
      </c>
      <c r="D111" s="90"/>
      <c r="E111" s="124" t="s">
        <v>633</v>
      </c>
      <c r="F111" s="125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</row>
    <row r="112" spans="1:33" s="87" customFormat="1" x14ac:dyDescent="0.2">
      <c r="B112" s="114"/>
      <c r="C112" s="87" t="s">
        <v>22</v>
      </c>
      <c r="D112" s="90"/>
      <c r="E112" s="124" t="s">
        <v>634</v>
      </c>
      <c r="F112" s="125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</row>
    <row r="113" spans="1:33" s="87" customFormat="1" x14ac:dyDescent="0.2">
      <c r="B113" s="90">
        <v>1</v>
      </c>
      <c r="C113" s="87" t="s">
        <v>320</v>
      </c>
      <c r="D113" s="106" t="s">
        <v>68</v>
      </c>
      <c r="E113" s="106" t="s">
        <v>7</v>
      </c>
      <c r="F113" s="90" t="s">
        <v>35</v>
      </c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</row>
    <row r="114" spans="1:33" s="87" customFormat="1" x14ac:dyDescent="0.2">
      <c r="B114" s="114"/>
      <c r="C114" s="87" t="s">
        <v>23</v>
      </c>
      <c r="D114" s="90"/>
      <c r="E114" s="124" t="s">
        <v>570</v>
      </c>
      <c r="F114" s="125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33" s="87" customFormat="1" x14ac:dyDescent="0.2">
      <c r="B115" s="114"/>
      <c r="C115" s="87" t="s">
        <v>22</v>
      </c>
      <c r="D115" s="90"/>
      <c r="E115" s="124" t="s">
        <v>635</v>
      </c>
      <c r="F115" s="125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33" s="307" customFormat="1" x14ac:dyDescent="0.2">
      <c r="A116" s="302"/>
      <c r="B116" s="303"/>
      <c r="C116" s="302"/>
      <c r="D116" s="303"/>
      <c r="E116" s="304"/>
      <c r="F116" s="305"/>
      <c r="G116" s="170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76"/>
      <c r="W116" s="306"/>
      <c r="X116" s="306"/>
      <c r="Y116" s="306"/>
      <c r="Z116" s="306"/>
      <c r="AA116" s="306"/>
      <c r="AB116" s="306"/>
      <c r="AC116" s="306"/>
    </row>
    <row r="117" spans="1:33" s="87" customFormat="1" x14ac:dyDescent="0.2">
      <c r="B117" s="90">
        <v>1</v>
      </c>
      <c r="C117" s="87" t="s">
        <v>67</v>
      </c>
      <c r="D117" s="99" t="s">
        <v>68</v>
      </c>
      <c r="E117" s="111"/>
      <c r="F117" s="113">
        <f>E117*B117</f>
        <v>0</v>
      </c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</row>
    <row r="118" spans="1:33" s="87" customFormat="1" x14ac:dyDescent="0.2">
      <c r="B118" s="114"/>
      <c r="C118" s="87" t="s">
        <v>486</v>
      </c>
      <c r="D118" s="67"/>
      <c r="E118" s="67"/>
      <c r="F118" s="67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</row>
    <row r="119" spans="1:33" s="66" customFormat="1" x14ac:dyDescent="0.2">
      <c r="A119" s="87"/>
      <c r="B119" s="114"/>
      <c r="C119" s="89" t="s">
        <v>487</v>
      </c>
      <c r="D119" s="99"/>
      <c r="E119" s="99"/>
      <c r="F119" s="113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</row>
    <row r="120" spans="1:33" s="66" customFormat="1" x14ac:dyDescent="0.2">
      <c r="A120" s="87"/>
      <c r="B120" s="162"/>
      <c r="C120" s="89" t="s">
        <v>354</v>
      </c>
      <c r="D120" s="99"/>
      <c r="E120" s="99"/>
      <c r="F120" s="113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</row>
    <row r="121" spans="1:33" s="66" customFormat="1" x14ac:dyDescent="0.2">
      <c r="A121" s="87"/>
      <c r="B121" s="162"/>
      <c r="C121" s="89" t="s">
        <v>353</v>
      </c>
      <c r="D121" s="99"/>
      <c r="E121" s="99"/>
      <c r="F121" s="113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</row>
    <row r="122" spans="1:33" s="66" customFormat="1" x14ac:dyDescent="0.2">
      <c r="A122" s="87"/>
      <c r="B122" s="162"/>
      <c r="C122" s="87" t="s">
        <v>23</v>
      </c>
      <c r="D122" s="67"/>
      <c r="E122" s="84"/>
      <c r="F122" s="70"/>
      <c r="G122" s="87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68"/>
      <c r="W122" s="68"/>
      <c r="X122" s="68"/>
      <c r="Y122" s="68"/>
      <c r="Z122" s="68"/>
    </row>
    <row r="123" spans="1:33" s="66" customFormat="1" x14ac:dyDescent="0.2">
      <c r="A123" s="87"/>
      <c r="B123" s="162"/>
      <c r="C123" s="87" t="s">
        <v>22</v>
      </c>
      <c r="D123" s="67"/>
      <c r="E123" s="84"/>
      <c r="F123" s="70"/>
      <c r="G123" s="87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68"/>
      <c r="W123" s="68"/>
      <c r="X123" s="68"/>
      <c r="Y123" s="68"/>
      <c r="Z123" s="68"/>
    </row>
    <row r="124" spans="1:33" x14ac:dyDescent="0.2">
      <c r="A124" s="37"/>
      <c r="B124" s="38"/>
      <c r="C124" s="37"/>
      <c r="D124" s="38"/>
      <c r="E124" s="33"/>
      <c r="F124" s="33"/>
    </row>
    <row r="125" spans="1:33" s="66" customFormat="1" x14ac:dyDescent="0.2">
      <c r="B125" s="67">
        <v>2</v>
      </c>
      <c r="C125" s="97" t="s">
        <v>144</v>
      </c>
      <c r="D125" s="99">
        <v>14920</v>
      </c>
      <c r="E125" s="111"/>
      <c r="F125" s="113">
        <f>E125*B125</f>
        <v>0</v>
      </c>
      <c r="G125" s="87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</row>
    <row r="126" spans="1:33" s="66" customFormat="1" x14ac:dyDescent="0.2">
      <c r="A126" s="93"/>
      <c r="B126" s="90">
        <v>2</v>
      </c>
      <c r="C126" s="66" t="s">
        <v>408</v>
      </c>
      <c r="D126" s="99">
        <v>14921</v>
      </c>
      <c r="E126" s="111"/>
      <c r="F126" s="113">
        <f>E126*B126</f>
        <v>0</v>
      </c>
      <c r="G126" s="87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</row>
    <row r="127" spans="1:33" s="66" customFormat="1" x14ac:dyDescent="0.2">
      <c r="A127" s="93"/>
      <c r="B127" s="90">
        <v>3</v>
      </c>
      <c r="C127" s="87" t="s">
        <v>295</v>
      </c>
      <c r="D127" s="99">
        <v>14828</v>
      </c>
      <c r="E127" s="111"/>
      <c r="F127" s="113">
        <f>E127*B127</f>
        <v>0</v>
      </c>
      <c r="G127" s="87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</row>
    <row r="128" spans="1:33" s="66" customFormat="1" x14ac:dyDescent="0.2">
      <c r="A128" s="87"/>
      <c r="B128" s="67">
        <v>3</v>
      </c>
      <c r="C128" s="66" t="s">
        <v>36</v>
      </c>
      <c r="D128" s="99" t="s">
        <v>145</v>
      </c>
      <c r="E128" s="111"/>
      <c r="F128" s="113">
        <f>E128*B128</f>
        <v>0</v>
      </c>
      <c r="G128" s="87"/>
      <c r="H128" s="85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</row>
    <row r="129" spans="1:27" s="66" customFormat="1" x14ac:dyDescent="0.2">
      <c r="A129" s="103"/>
      <c r="B129" s="309">
        <v>3</v>
      </c>
      <c r="C129" s="88" t="s">
        <v>14</v>
      </c>
      <c r="D129" s="147" t="s">
        <v>15</v>
      </c>
      <c r="E129" s="99" t="s">
        <v>7</v>
      </c>
      <c r="F129" s="99" t="s">
        <v>19</v>
      </c>
      <c r="G129" s="87"/>
      <c r="H129" s="85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</row>
    <row r="130" spans="1:27" s="66" customFormat="1" x14ac:dyDescent="0.2">
      <c r="B130" s="67">
        <v>3</v>
      </c>
      <c r="C130" s="66" t="s">
        <v>16</v>
      </c>
      <c r="D130" s="99" t="s">
        <v>17</v>
      </c>
      <c r="E130" s="99" t="s">
        <v>7</v>
      </c>
      <c r="F130" s="67" t="s">
        <v>35</v>
      </c>
      <c r="G130" s="87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68"/>
      <c r="W130" s="68"/>
      <c r="X130" s="68"/>
      <c r="Y130" s="68"/>
      <c r="Z130" s="68"/>
    </row>
    <row r="131" spans="1:27" s="66" customFormat="1" x14ac:dyDescent="0.2">
      <c r="B131" s="67">
        <v>1</v>
      </c>
      <c r="C131" s="66" t="s">
        <v>157</v>
      </c>
      <c r="D131" s="99">
        <v>3223</v>
      </c>
      <c r="E131" s="99" t="s">
        <v>7</v>
      </c>
      <c r="F131" s="67" t="s">
        <v>35</v>
      </c>
      <c r="G131" s="87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68"/>
      <c r="W131" s="68"/>
      <c r="X131" s="68"/>
      <c r="Y131" s="68"/>
      <c r="Z131" s="68"/>
    </row>
    <row r="132" spans="1:27" s="66" customFormat="1" x14ac:dyDescent="0.2">
      <c r="B132" s="67">
        <v>1</v>
      </c>
      <c r="C132" s="66" t="s">
        <v>158</v>
      </c>
      <c r="D132" s="99">
        <v>3223</v>
      </c>
      <c r="E132" s="99" t="s">
        <v>7</v>
      </c>
      <c r="F132" s="67" t="s">
        <v>35</v>
      </c>
      <c r="G132" s="87"/>
      <c r="H132" s="85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</row>
    <row r="133" spans="1:27" s="66" customFormat="1" x14ac:dyDescent="0.2">
      <c r="B133" s="67">
        <v>1</v>
      </c>
      <c r="C133" s="97" t="s">
        <v>130</v>
      </c>
      <c r="D133" s="99" t="s">
        <v>85</v>
      </c>
      <c r="E133" s="99" t="s">
        <v>7</v>
      </c>
      <c r="F133" s="67" t="s">
        <v>35</v>
      </c>
      <c r="G133" s="87"/>
      <c r="H133" s="85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</row>
    <row r="134" spans="1:27" s="118" customFormat="1" x14ac:dyDescent="0.2">
      <c r="A134" s="66"/>
      <c r="B134" s="90">
        <v>1</v>
      </c>
      <c r="C134" s="87" t="s">
        <v>337</v>
      </c>
      <c r="D134" s="67">
        <v>14346</v>
      </c>
      <c r="E134" s="99" t="s">
        <v>7</v>
      </c>
      <c r="F134" s="67" t="s">
        <v>35</v>
      </c>
      <c r="G134" s="87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7"/>
      <c r="W134" s="101"/>
      <c r="X134" s="101"/>
      <c r="Y134" s="101"/>
      <c r="Z134" s="101"/>
      <c r="AA134" s="101"/>
    </row>
    <row r="135" spans="1:27" s="66" customFormat="1" x14ac:dyDescent="0.2">
      <c r="B135" s="114"/>
      <c r="C135" s="66" t="s">
        <v>23</v>
      </c>
      <c r="D135" s="67"/>
      <c r="E135" s="124" t="s">
        <v>570</v>
      </c>
      <c r="F135" s="125"/>
      <c r="G135" s="87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68"/>
      <c r="W135" s="68"/>
      <c r="X135" s="68"/>
      <c r="Y135" s="68"/>
      <c r="Z135" s="68"/>
    </row>
    <row r="136" spans="1:27" s="66" customFormat="1" x14ac:dyDescent="0.2">
      <c r="B136" s="114"/>
      <c r="C136" s="66" t="s">
        <v>22</v>
      </c>
      <c r="D136" s="67"/>
      <c r="E136" s="124"/>
      <c r="F136" s="125"/>
      <c r="G136" s="87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68"/>
      <c r="W136" s="68"/>
      <c r="X136" s="68"/>
      <c r="Y136" s="68"/>
      <c r="Z136" s="68"/>
    </row>
    <row r="139" spans="1:27" x14ac:dyDescent="0.2">
      <c r="A139" s="93" t="s">
        <v>25</v>
      </c>
      <c r="B139" s="50" t="s">
        <v>159</v>
      </c>
      <c r="C139" s="37"/>
      <c r="D139" s="243"/>
    </row>
    <row r="140" spans="1:27" s="66" customFormat="1" x14ac:dyDescent="0.2">
      <c r="A140" s="93"/>
      <c r="B140" s="67">
        <v>1</v>
      </c>
      <c r="C140" s="87" t="s">
        <v>18</v>
      </c>
      <c r="D140" s="90" t="s">
        <v>347</v>
      </c>
      <c r="E140" s="99" t="s">
        <v>7</v>
      </c>
      <c r="F140" s="67" t="s">
        <v>35</v>
      </c>
      <c r="G140" s="10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</row>
    <row r="141" spans="1:27" s="66" customFormat="1" x14ac:dyDescent="0.2">
      <c r="A141" s="93"/>
      <c r="B141" s="67">
        <v>1</v>
      </c>
      <c r="C141" s="87" t="s">
        <v>309</v>
      </c>
      <c r="D141" s="90" t="s">
        <v>347</v>
      </c>
      <c r="E141" s="99" t="s">
        <v>7</v>
      </c>
      <c r="F141" s="67" t="s">
        <v>35</v>
      </c>
      <c r="G141" s="10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</row>
    <row r="142" spans="1:27" s="66" customFormat="1" x14ac:dyDescent="0.2">
      <c r="B142" s="90">
        <v>4</v>
      </c>
      <c r="C142" s="87" t="s">
        <v>488</v>
      </c>
      <c r="D142" s="99">
        <v>14920</v>
      </c>
      <c r="E142" s="111"/>
      <c r="F142" s="113">
        <f t="shared" ref="F142:F143" si="1">E142*B142</f>
        <v>0</v>
      </c>
      <c r="G142" s="10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</row>
    <row r="143" spans="1:27" s="66" customFormat="1" x14ac:dyDescent="0.2">
      <c r="B143" s="90">
        <v>4</v>
      </c>
      <c r="C143" s="87" t="s">
        <v>414</v>
      </c>
      <c r="D143" s="99">
        <v>14922</v>
      </c>
      <c r="E143" s="111"/>
      <c r="F143" s="113">
        <f t="shared" si="1"/>
        <v>0</v>
      </c>
      <c r="G143" s="10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</row>
    <row r="144" spans="1:27" x14ac:dyDescent="0.2">
      <c r="A144" s="29"/>
      <c r="C144" s="173"/>
      <c r="D144" s="33"/>
      <c r="E144" s="33"/>
      <c r="F144" s="33"/>
    </row>
    <row r="145" spans="1:29" x14ac:dyDescent="0.2">
      <c r="A145" s="29"/>
      <c r="C145" s="173"/>
      <c r="D145" s="33"/>
      <c r="E145" s="33"/>
      <c r="F145" s="33"/>
    </row>
    <row r="146" spans="1:29" x14ac:dyDescent="0.2">
      <c r="A146" s="93" t="s">
        <v>26</v>
      </c>
      <c r="B146" s="50" t="s">
        <v>160</v>
      </c>
      <c r="C146" s="37"/>
      <c r="D146" s="243"/>
      <c r="E146" s="291"/>
      <c r="F146" s="310"/>
      <c r="G146" s="106"/>
    </row>
    <row r="147" spans="1:29" s="101" customFormat="1" x14ac:dyDescent="0.2">
      <c r="A147" s="103"/>
      <c r="B147" s="90">
        <v>1</v>
      </c>
      <c r="C147" s="87" t="s">
        <v>297</v>
      </c>
      <c r="D147" s="99">
        <v>13155</v>
      </c>
      <c r="E147" s="111"/>
      <c r="F147" s="113">
        <f>E147*B147</f>
        <v>0</v>
      </c>
      <c r="G147" s="10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</row>
    <row r="148" spans="1:29" s="66" customFormat="1" x14ac:dyDescent="0.2">
      <c r="A148" s="103"/>
      <c r="B148" s="90"/>
      <c r="C148" s="87" t="s">
        <v>298</v>
      </c>
      <c r="D148" s="67"/>
      <c r="E148" s="67"/>
      <c r="F148" s="67"/>
      <c r="G148" s="10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</row>
    <row r="149" spans="1:29" s="66" customFormat="1" x14ac:dyDescent="0.2">
      <c r="A149" s="103"/>
      <c r="B149" s="114"/>
      <c r="C149" s="87" t="s">
        <v>23</v>
      </c>
      <c r="D149" s="67"/>
      <c r="E149" s="84"/>
      <c r="F149" s="70"/>
      <c r="G149" s="10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68"/>
      <c r="W149" s="68"/>
      <c r="X149" s="68"/>
      <c r="Y149" s="68"/>
      <c r="Z149" s="68"/>
    </row>
    <row r="150" spans="1:29" s="66" customFormat="1" x14ac:dyDescent="0.2">
      <c r="A150" s="103"/>
      <c r="B150" s="114"/>
      <c r="C150" s="87" t="s">
        <v>22</v>
      </c>
      <c r="D150" s="67"/>
      <c r="E150" s="84"/>
      <c r="F150" s="70"/>
      <c r="G150" s="10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68"/>
      <c r="W150" s="68"/>
      <c r="X150" s="68"/>
      <c r="Y150" s="68"/>
      <c r="Z150" s="68"/>
    </row>
    <row r="151" spans="1:29" s="66" customFormat="1" x14ac:dyDescent="0.2">
      <c r="A151" s="93"/>
      <c r="B151" s="67">
        <v>1</v>
      </c>
      <c r="C151" s="87" t="s">
        <v>310</v>
      </c>
      <c r="D151" s="67" t="s">
        <v>311</v>
      </c>
      <c r="E151" s="111"/>
      <c r="F151" s="113">
        <f>E151*B151</f>
        <v>0</v>
      </c>
      <c r="G151" s="10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</row>
    <row r="152" spans="1:29" s="101" customFormat="1" x14ac:dyDescent="0.2">
      <c r="A152" s="93"/>
      <c r="B152" s="67">
        <v>1</v>
      </c>
      <c r="C152" s="66" t="s">
        <v>9</v>
      </c>
      <c r="D152" s="67" t="s">
        <v>21</v>
      </c>
      <c r="E152" s="111"/>
      <c r="F152" s="113">
        <f>E152*B152</f>
        <v>0</v>
      </c>
      <c r="G152" s="10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</row>
    <row r="153" spans="1:29" s="101" customFormat="1" x14ac:dyDescent="0.2">
      <c r="B153" s="67">
        <v>1</v>
      </c>
      <c r="C153" s="66" t="s">
        <v>316</v>
      </c>
      <c r="D153" s="99" t="s">
        <v>85</v>
      </c>
      <c r="E153" s="111"/>
      <c r="F153" s="113">
        <f>E153*B153</f>
        <v>0</v>
      </c>
      <c r="G153" s="10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</row>
    <row r="154" spans="1:29" s="101" customFormat="1" x14ac:dyDescent="0.2">
      <c r="A154" s="110"/>
      <c r="B154" s="67"/>
      <c r="C154" s="66" t="s">
        <v>489</v>
      </c>
      <c r="D154" s="67"/>
      <c r="E154" s="67"/>
      <c r="F154" s="67"/>
      <c r="G154" s="10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</row>
    <row r="155" spans="1:29" x14ac:dyDescent="0.2">
      <c r="G155" s="106"/>
      <c r="V155" s="50"/>
    </row>
    <row r="156" spans="1:29" x14ac:dyDescent="0.2">
      <c r="A156" s="29"/>
      <c r="B156" s="337"/>
      <c r="C156" s="307"/>
      <c r="D156" s="305"/>
      <c r="E156" s="304"/>
      <c r="F156" s="305"/>
    </row>
    <row r="157" spans="1:29" s="30" customFormat="1" x14ac:dyDescent="0.2">
      <c r="A157" s="93" t="s">
        <v>166</v>
      </c>
      <c r="B157" s="50" t="s">
        <v>161</v>
      </c>
      <c r="C157" s="50"/>
      <c r="D157" s="38"/>
      <c r="E157" s="31"/>
      <c r="F157" s="31"/>
      <c r="G157" s="106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58"/>
      <c r="W157" s="64"/>
      <c r="X157" s="64"/>
      <c r="Y157" s="64"/>
      <c r="Z157" s="64"/>
      <c r="AA157" s="64"/>
      <c r="AB157" s="64"/>
      <c r="AC157" s="64"/>
    </row>
    <row r="158" spans="1:29" s="66" customFormat="1" x14ac:dyDescent="0.2">
      <c r="A158" s="118"/>
      <c r="B158" s="90">
        <v>4</v>
      </c>
      <c r="C158" s="87" t="s">
        <v>227</v>
      </c>
      <c r="D158" s="99">
        <v>14649</v>
      </c>
      <c r="E158" s="111"/>
      <c r="F158" s="113">
        <f>E158*B158</f>
        <v>0</v>
      </c>
      <c r="G158" s="10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</row>
    <row r="159" spans="1:29" s="66" customFormat="1" x14ac:dyDescent="0.2">
      <c r="A159" s="118"/>
      <c r="B159" s="90"/>
      <c r="C159" s="87" t="s">
        <v>251</v>
      </c>
      <c r="D159" s="67"/>
      <c r="E159" s="67"/>
      <c r="F159" s="67"/>
      <c r="G159" s="10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68"/>
      <c r="W159" s="68"/>
      <c r="X159" s="68"/>
      <c r="Y159" s="68"/>
      <c r="Z159" s="68"/>
    </row>
    <row r="160" spans="1:29" s="66" customFormat="1" x14ac:dyDescent="0.2">
      <c r="A160" s="118"/>
      <c r="B160" s="114"/>
      <c r="C160" s="66" t="s">
        <v>23</v>
      </c>
      <c r="D160" s="67"/>
      <c r="E160" s="84"/>
      <c r="F160" s="70"/>
      <c r="G160" s="10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68"/>
      <c r="W160" s="68"/>
      <c r="X160" s="68"/>
      <c r="Y160" s="68"/>
      <c r="Z160" s="68"/>
    </row>
    <row r="161" spans="1:29" s="66" customFormat="1" x14ac:dyDescent="0.2">
      <c r="A161" s="118"/>
      <c r="B161" s="114"/>
      <c r="C161" s="66" t="s">
        <v>22</v>
      </c>
      <c r="D161" s="67"/>
      <c r="E161" s="84"/>
      <c r="F161" s="70"/>
      <c r="G161" s="10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68"/>
      <c r="W161" s="68"/>
      <c r="X161" s="68"/>
      <c r="Y161" s="68"/>
      <c r="Z161" s="68"/>
    </row>
    <row r="162" spans="1:29" s="66" customFormat="1" x14ac:dyDescent="0.2">
      <c r="B162" s="90">
        <v>4</v>
      </c>
      <c r="C162" s="87" t="s">
        <v>502</v>
      </c>
      <c r="D162" s="99" t="s">
        <v>85</v>
      </c>
      <c r="E162" s="111"/>
      <c r="F162" s="113">
        <f>E162*B162</f>
        <v>0</v>
      </c>
      <c r="G162" s="10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68"/>
      <c r="W162" s="68"/>
      <c r="X162" s="68"/>
      <c r="Y162" s="68"/>
      <c r="Z162" s="68"/>
    </row>
    <row r="163" spans="1:29" s="37" customFormat="1" x14ac:dyDescent="0.2">
      <c r="A163" s="66"/>
      <c r="B163" s="90"/>
      <c r="C163" s="87" t="s">
        <v>126</v>
      </c>
      <c r="D163" s="99"/>
      <c r="E163" s="99"/>
      <c r="F163" s="99"/>
      <c r="G163" s="106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58"/>
      <c r="W163" s="58"/>
      <c r="X163" s="58"/>
      <c r="Y163" s="58"/>
      <c r="Z163" s="58"/>
      <c r="AA163" s="58"/>
      <c r="AB163" s="58"/>
      <c r="AC163" s="58"/>
    </row>
    <row r="164" spans="1:29" s="66" customFormat="1" x14ac:dyDescent="0.2">
      <c r="B164" s="114"/>
      <c r="C164" s="66" t="s">
        <v>23</v>
      </c>
      <c r="D164" s="67"/>
      <c r="E164" s="84"/>
      <c r="F164" s="70"/>
      <c r="G164" s="10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68"/>
      <c r="W164" s="68"/>
      <c r="X164" s="68"/>
      <c r="Y164" s="68"/>
      <c r="Z164" s="68"/>
    </row>
    <row r="165" spans="1:29" s="37" customFormat="1" x14ac:dyDescent="0.2">
      <c r="A165" s="66"/>
      <c r="B165" s="114"/>
      <c r="C165" s="66" t="s">
        <v>22</v>
      </c>
      <c r="D165" s="67"/>
      <c r="E165" s="84"/>
      <c r="F165" s="70"/>
      <c r="G165" s="106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16"/>
      <c r="W165" s="116"/>
      <c r="X165" s="116"/>
      <c r="Y165" s="116"/>
      <c r="Z165" s="116"/>
      <c r="AA165" s="58"/>
      <c r="AB165" s="58"/>
      <c r="AC165" s="58"/>
    </row>
    <row r="166" spans="1:29" s="37" customFormat="1" x14ac:dyDescent="0.2">
      <c r="A166" s="93"/>
      <c r="B166" s="67"/>
      <c r="C166" s="66"/>
      <c r="D166" s="67"/>
      <c r="E166" s="67"/>
      <c r="F166" s="67"/>
      <c r="G166" s="76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16"/>
      <c r="W166" s="116"/>
      <c r="X166" s="116"/>
      <c r="Y166" s="116"/>
      <c r="Z166" s="116"/>
      <c r="AA166" s="58"/>
      <c r="AB166" s="58"/>
      <c r="AC166" s="58"/>
    </row>
    <row r="167" spans="1:29" s="66" customFormat="1" x14ac:dyDescent="0.2">
      <c r="B167" s="115">
        <v>2</v>
      </c>
      <c r="C167" s="88" t="s">
        <v>162</v>
      </c>
      <c r="D167" s="99" t="s">
        <v>85</v>
      </c>
      <c r="E167" s="99" t="s">
        <v>7</v>
      </c>
      <c r="F167" s="99" t="s">
        <v>19</v>
      </c>
      <c r="G167" s="87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</row>
    <row r="168" spans="1:29" s="66" customFormat="1" x14ac:dyDescent="0.2">
      <c r="B168" s="115">
        <v>2</v>
      </c>
      <c r="C168" s="88" t="s">
        <v>163</v>
      </c>
      <c r="D168" s="99" t="s">
        <v>85</v>
      </c>
      <c r="E168" s="99" t="s">
        <v>7</v>
      </c>
      <c r="F168" s="99" t="s">
        <v>19</v>
      </c>
      <c r="G168" s="87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</row>
    <row r="169" spans="1:29" s="66" customFormat="1" x14ac:dyDescent="0.2">
      <c r="B169" s="67">
        <v>1</v>
      </c>
      <c r="C169" s="66" t="s">
        <v>108</v>
      </c>
      <c r="D169" s="99" t="s">
        <v>85</v>
      </c>
      <c r="E169" s="111"/>
      <c r="F169" s="113">
        <f>E169*B169</f>
        <v>0</v>
      </c>
      <c r="G169" s="87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</row>
    <row r="170" spans="1:29" s="66" customFormat="1" x14ac:dyDescent="0.2">
      <c r="B170" s="67"/>
      <c r="C170" s="66" t="s">
        <v>228</v>
      </c>
      <c r="D170" s="67"/>
      <c r="E170" s="67"/>
      <c r="F170" s="113"/>
      <c r="G170" s="87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</row>
    <row r="171" spans="1:29" s="66" customFormat="1" x14ac:dyDescent="0.2">
      <c r="A171" s="93"/>
      <c r="B171" s="67">
        <v>4</v>
      </c>
      <c r="C171" s="87" t="s">
        <v>299</v>
      </c>
      <c r="D171" s="106" t="s">
        <v>415</v>
      </c>
      <c r="E171" s="111"/>
      <c r="F171" s="113">
        <f>E171*B171</f>
        <v>0</v>
      </c>
      <c r="G171" s="87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</row>
    <row r="172" spans="1:29" s="66" customFormat="1" x14ac:dyDescent="0.2">
      <c r="B172" s="67">
        <v>4</v>
      </c>
      <c r="C172" s="66" t="s">
        <v>138</v>
      </c>
      <c r="D172" s="99" t="s">
        <v>85</v>
      </c>
      <c r="E172" s="99" t="s">
        <v>7</v>
      </c>
      <c r="F172" s="67" t="s">
        <v>35</v>
      </c>
      <c r="G172" s="87"/>
      <c r="H172" s="86"/>
      <c r="I172" s="87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</row>
    <row r="173" spans="1:29" s="66" customFormat="1" x14ac:dyDescent="0.2">
      <c r="A173" s="93"/>
      <c r="B173" s="114"/>
      <c r="C173" s="66" t="s">
        <v>23</v>
      </c>
      <c r="D173" s="67"/>
      <c r="E173" s="124" t="s">
        <v>229</v>
      </c>
      <c r="F173" s="125"/>
      <c r="G173" s="87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68"/>
      <c r="W173" s="68"/>
      <c r="X173" s="68"/>
      <c r="Y173" s="68"/>
      <c r="Z173" s="68"/>
    </row>
    <row r="174" spans="1:29" s="66" customFormat="1" x14ac:dyDescent="0.2">
      <c r="A174" s="93"/>
      <c r="B174" s="114"/>
      <c r="C174" s="66" t="s">
        <v>22</v>
      </c>
      <c r="D174" s="67"/>
      <c r="E174" s="124" t="s">
        <v>230</v>
      </c>
      <c r="F174" s="125"/>
      <c r="G174" s="87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68"/>
      <c r="W174" s="68"/>
      <c r="X174" s="68"/>
      <c r="Y174" s="68"/>
      <c r="Z174" s="68"/>
    </row>
    <row r="175" spans="1:29" s="66" customFormat="1" x14ac:dyDescent="0.2">
      <c r="B175" s="67">
        <v>4</v>
      </c>
      <c r="C175" s="87" t="s">
        <v>502</v>
      </c>
      <c r="D175" s="99" t="s">
        <v>85</v>
      </c>
      <c r="E175" s="99" t="s">
        <v>7</v>
      </c>
      <c r="F175" s="67" t="s">
        <v>35</v>
      </c>
      <c r="G175" s="87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</row>
    <row r="176" spans="1:29" s="66" customFormat="1" x14ac:dyDescent="0.2">
      <c r="B176" s="67"/>
      <c r="C176" s="87" t="s">
        <v>33</v>
      </c>
      <c r="D176" s="99"/>
      <c r="E176" s="99"/>
      <c r="F176" s="99"/>
      <c r="G176" s="87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</row>
    <row r="177" spans="1:22" s="66" customFormat="1" x14ac:dyDescent="0.2">
      <c r="B177" s="90">
        <v>4</v>
      </c>
      <c r="C177" s="66" t="s">
        <v>139</v>
      </c>
      <c r="D177" s="99" t="s">
        <v>85</v>
      </c>
      <c r="E177" s="99" t="s">
        <v>7</v>
      </c>
      <c r="F177" s="67" t="s">
        <v>35</v>
      </c>
      <c r="G177" s="87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</row>
    <row r="178" spans="1:22" s="66" customFormat="1" x14ac:dyDescent="0.2">
      <c r="B178" s="67"/>
      <c r="C178" s="66" t="s">
        <v>105</v>
      </c>
      <c r="D178" s="67"/>
      <c r="E178" s="99"/>
      <c r="F178" s="99"/>
      <c r="G178" s="87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</row>
    <row r="179" spans="1:22" s="66" customFormat="1" x14ac:dyDescent="0.2">
      <c r="B179" s="67"/>
      <c r="C179" s="66" t="s">
        <v>34</v>
      </c>
      <c r="D179" s="67"/>
      <c r="E179" s="99"/>
      <c r="F179" s="99"/>
      <c r="G179" s="87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</row>
    <row r="182" spans="1:22" x14ac:dyDescent="0.2">
      <c r="A182" s="93" t="s">
        <v>112</v>
      </c>
      <c r="B182" s="50" t="s">
        <v>164</v>
      </c>
      <c r="C182" s="37"/>
      <c r="D182" s="243"/>
    </row>
    <row r="183" spans="1:22" s="66" customFormat="1" x14ac:dyDescent="0.2">
      <c r="B183" s="67">
        <v>1</v>
      </c>
      <c r="C183" s="87" t="s">
        <v>312</v>
      </c>
      <c r="D183" s="99">
        <v>14060</v>
      </c>
      <c r="E183" s="99" t="s">
        <v>7</v>
      </c>
      <c r="F183" s="67" t="s">
        <v>35</v>
      </c>
      <c r="G183" s="87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</row>
    <row r="184" spans="1:22" x14ac:dyDescent="0.2">
      <c r="G184" s="87"/>
    </row>
    <row r="185" spans="1:22" s="66" customFormat="1" x14ac:dyDescent="0.2">
      <c r="B185" s="106">
        <v>1</v>
      </c>
      <c r="C185" s="97" t="s">
        <v>491</v>
      </c>
      <c r="D185" s="99" t="s">
        <v>118</v>
      </c>
      <c r="E185" s="99" t="s">
        <v>7</v>
      </c>
      <c r="F185" s="67" t="s">
        <v>35</v>
      </c>
      <c r="G185" s="87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</row>
    <row r="186" spans="1:22" s="66" customFormat="1" x14ac:dyDescent="0.2">
      <c r="B186" s="106"/>
      <c r="C186" s="66" t="s">
        <v>492</v>
      </c>
      <c r="D186" s="67"/>
      <c r="E186" s="67"/>
      <c r="F186" s="67"/>
      <c r="G186" s="87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7"/>
    </row>
    <row r="187" spans="1:22" s="66" customFormat="1" x14ac:dyDescent="0.2">
      <c r="B187" s="106"/>
      <c r="C187" s="87" t="s">
        <v>659</v>
      </c>
      <c r="D187" s="67"/>
      <c r="E187" s="67"/>
      <c r="F187" s="67"/>
      <c r="G187" s="87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7"/>
    </row>
    <row r="188" spans="1:22" s="66" customFormat="1" x14ac:dyDescent="0.2">
      <c r="B188" s="106"/>
      <c r="C188" s="87" t="s">
        <v>660</v>
      </c>
      <c r="D188" s="67"/>
      <c r="E188" s="67"/>
      <c r="F188" s="67"/>
      <c r="G188" s="87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7"/>
    </row>
    <row r="189" spans="1:22" s="66" customFormat="1" x14ac:dyDescent="0.2">
      <c r="B189" s="106"/>
      <c r="C189" s="66" t="s">
        <v>23</v>
      </c>
      <c r="D189" s="67"/>
      <c r="E189" s="124" t="s">
        <v>636</v>
      </c>
      <c r="F189" s="125"/>
      <c r="G189" s="87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7"/>
    </row>
    <row r="190" spans="1:22" s="66" customFormat="1" x14ac:dyDescent="0.2">
      <c r="A190" s="93"/>
      <c r="B190" s="114"/>
      <c r="C190" s="66" t="s">
        <v>22</v>
      </c>
      <c r="D190" s="67"/>
      <c r="E190" s="124" t="s">
        <v>637</v>
      </c>
      <c r="F190" s="125"/>
      <c r="G190" s="87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</row>
    <row r="191" spans="1:22" x14ac:dyDescent="0.2">
      <c r="A191" s="50"/>
      <c r="B191" s="250"/>
      <c r="C191" s="215"/>
      <c r="D191" s="38"/>
      <c r="G191" s="169"/>
    </row>
    <row r="192" spans="1:22" s="66" customFormat="1" x14ac:dyDescent="0.2">
      <c r="B192" s="67">
        <v>1</v>
      </c>
      <c r="C192" s="66" t="s">
        <v>422</v>
      </c>
      <c r="D192" s="67" t="s">
        <v>85</v>
      </c>
      <c r="E192" s="39"/>
      <c r="F192" s="240">
        <f>E192*B192</f>
        <v>0</v>
      </c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</row>
    <row r="193" spans="1:33" s="66" customFormat="1" x14ac:dyDescent="0.2">
      <c r="B193" s="67"/>
      <c r="C193" s="89" t="s">
        <v>419</v>
      </c>
      <c r="D193" s="67"/>
      <c r="E193" s="67"/>
      <c r="F193" s="6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</row>
    <row r="194" spans="1:33" s="66" customFormat="1" x14ac:dyDescent="0.2">
      <c r="B194" s="67"/>
      <c r="C194" s="89" t="s">
        <v>420</v>
      </c>
      <c r="D194" s="67"/>
      <c r="E194" s="67"/>
      <c r="F194" s="6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</row>
    <row r="195" spans="1:33" s="66" customFormat="1" x14ac:dyDescent="0.2">
      <c r="B195" s="67"/>
      <c r="C195" s="89" t="s">
        <v>425</v>
      </c>
      <c r="D195" s="67"/>
      <c r="E195" s="67"/>
      <c r="F195" s="6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</row>
    <row r="196" spans="1:33" s="66" customFormat="1" x14ac:dyDescent="0.2">
      <c r="B196" s="67"/>
      <c r="C196" s="89" t="s">
        <v>421</v>
      </c>
      <c r="D196" s="67"/>
      <c r="E196" s="67"/>
      <c r="F196" s="67"/>
      <c r="G196" s="87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</row>
    <row r="197" spans="1:33" s="59" customFormat="1" x14ac:dyDescent="0.2">
      <c r="A197" s="248"/>
      <c r="B197" s="312">
        <v>1</v>
      </c>
      <c r="C197" s="66" t="s">
        <v>102</v>
      </c>
      <c r="D197" s="67">
        <v>14572</v>
      </c>
      <c r="E197" s="39"/>
      <c r="F197" s="240">
        <f>E197*B197</f>
        <v>0</v>
      </c>
      <c r="G197" s="169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58"/>
    </row>
    <row r="200" spans="1:33" x14ac:dyDescent="0.2">
      <c r="A200" s="93" t="s">
        <v>167</v>
      </c>
      <c r="B200" s="50" t="s">
        <v>129</v>
      </c>
      <c r="C200" s="37"/>
      <c r="D200" s="243"/>
      <c r="E200" s="291"/>
      <c r="F200" s="310"/>
    </row>
    <row r="201" spans="1:33" x14ac:dyDescent="0.2">
      <c r="A201" s="37"/>
      <c r="B201" s="38">
        <v>1</v>
      </c>
      <c r="C201" s="37" t="s">
        <v>83</v>
      </c>
      <c r="D201" s="99" t="s">
        <v>85</v>
      </c>
      <c r="E201" s="39"/>
      <c r="F201" s="240">
        <f>E201*B201</f>
        <v>0</v>
      </c>
    </row>
    <row r="202" spans="1:33" x14ac:dyDescent="0.2">
      <c r="A202" s="37"/>
      <c r="B202" s="38"/>
      <c r="C202" s="37" t="s">
        <v>84</v>
      </c>
      <c r="D202" s="38"/>
    </row>
    <row r="203" spans="1:33" x14ac:dyDescent="0.2">
      <c r="A203" s="37"/>
      <c r="B203" s="38"/>
      <c r="C203" s="37" t="s">
        <v>176</v>
      </c>
      <c r="D203" s="38"/>
    </row>
    <row r="204" spans="1:33" x14ac:dyDescent="0.2">
      <c r="A204" s="37"/>
      <c r="B204" s="38"/>
      <c r="C204" s="66" t="s">
        <v>518</v>
      </c>
      <c r="D204" s="38"/>
      <c r="G204" s="87"/>
    </row>
    <row r="205" spans="1:33" s="314" customFormat="1" x14ac:dyDescent="0.2">
      <c r="A205" s="313"/>
      <c r="B205" s="67">
        <v>1</v>
      </c>
      <c r="C205" s="87" t="s">
        <v>134</v>
      </c>
      <c r="D205" s="99" t="s">
        <v>85</v>
      </c>
      <c r="E205" s="111"/>
      <c r="F205" s="113">
        <f>E205*B205</f>
        <v>0</v>
      </c>
      <c r="G205" s="170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101"/>
      <c r="W205" s="101"/>
      <c r="X205" s="101"/>
      <c r="Y205" s="101"/>
      <c r="Z205" s="101"/>
      <c r="AA205" s="101"/>
    </row>
    <row r="206" spans="1:33" s="68" customFormat="1" x14ac:dyDescent="0.2">
      <c r="A206" s="89"/>
      <c r="B206" s="67">
        <v>1</v>
      </c>
      <c r="C206" s="66" t="s">
        <v>300</v>
      </c>
      <c r="D206" s="99">
        <v>14881</v>
      </c>
      <c r="E206" s="111"/>
      <c r="F206" s="113">
        <f>E206*B206</f>
        <v>0</v>
      </c>
      <c r="G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</row>
    <row r="207" spans="1:33" s="68" customFormat="1" x14ac:dyDescent="0.2">
      <c r="A207" s="89"/>
      <c r="B207" s="99"/>
      <c r="C207" s="104" t="s">
        <v>493</v>
      </c>
      <c r="D207" s="99"/>
      <c r="E207" s="99"/>
      <c r="F207" s="99"/>
      <c r="G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</row>
    <row r="208" spans="1:33" s="68" customFormat="1" x14ac:dyDescent="0.2">
      <c r="A208" s="97"/>
      <c r="B208" s="99"/>
      <c r="C208" s="66" t="s">
        <v>689</v>
      </c>
      <c r="D208" s="99"/>
      <c r="E208" s="99"/>
      <c r="F208" s="99"/>
      <c r="G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</row>
    <row r="209" spans="1:33" s="68" customFormat="1" x14ac:dyDescent="0.2">
      <c r="A209" s="97"/>
      <c r="B209" s="99"/>
      <c r="C209" s="66" t="s">
        <v>301</v>
      </c>
      <c r="D209" s="99"/>
      <c r="E209" s="99"/>
      <c r="F209" s="99"/>
      <c r="G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</row>
    <row r="210" spans="1:33" s="68" customFormat="1" x14ac:dyDescent="0.2">
      <c r="A210" s="97"/>
      <c r="B210" s="99"/>
      <c r="C210" s="66" t="s">
        <v>690</v>
      </c>
      <c r="D210" s="99"/>
      <c r="E210" s="99"/>
      <c r="F210" s="99"/>
      <c r="G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</row>
    <row r="211" spans="1:33" s="86" customFormat="1" x14ac:dyDescent="0.2">
      <c r="A211" s="89"/>
      <c r="B211" s="106"/>
      <c r="C211" s="66" t="s">
        <v>302</v>
      </c>
      <c r="D211" s="106"/>
      <c r="E211" s="106"/>
      <c r="F211" s="106"/>
      <c r="G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</row>
    <row r="212" spans="1:33" s="86" customFormat="1" x14ac:dyDescent="0.2">
      <c r="A212" s="89"/>
      <c r="B212" s="106"/>
      <c r="C212" s="66" t="s">
        <v>691</v>
      </c>
      <c r="D212" s="106"/>
      <c r="E212" s="106"/>
      <c r="F212" s="106"/>
      <c r="G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</row>
    <row r="213" spans="1:33" s="86" customFormat="1" x14ac:dyDescent="0.2">
      <c r="A213" s="89"/>
      <c r="B213" s="106"/>
      <c r="C213" s="66" t="s">
        <v>692</v>
      </c>
      <c r="D213" s="106"/>
      <c r="E213" s="106"/>
      <c r="F213" s="106"/>
      <c r="G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</row>
    <row r="214" spans="1:33" s="86" customFormat="1" x14ac:dyDescent="0.2">
      <c r="A214" s="89"/>
      <c r="B214" s="106"/>
      <c r="C214" s="66" t="s">
        <v>693</v>
      </c>
      <c r="D214" s="106"/>
      <c r="E214" s="106"/>
      <c r="F214" s="106"/>
      <c r="G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</row>
    <row r="215" spans="1:33" s="86" customFormat="1" x14ac:dyDescent="0.2">
      <c r="A215" s="89"/>
      <c r="B215" s="106"/>
      <c r="C215" s="66" t="s">
        <v>694</v>
      </c>
      <c r="D215" s="106"/>
      <c r="E215" s="106"/>
      <c r="F215" s="106"/>
      <c r="G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</row>
    <row r="216" spans="1:33" s="86" customFormat="1" x14ac:dyDescent="0.2">
      <c r="A216" s="89"/>
      <c r="B216" s="106"/>
      <c r="C216" s="66" t="s">
        <v>695</v>
      </c>
      <c r="D216" s="106"/>
      <c r="E216" s="106"/>
      <c r="F216" s="106"/>
      <c r="G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</row>
    <row r="217" spans="1:33" s="86" customFormat="1" x14ac:dyDescent="0.2">
      <c r="A217" s="89"/>
      <c r="B217" s="106"/>
      <c r="C217" s="66" t="s">
        <v>696</v>
      </c>
      <c r="D217" s="106"/>
      <c r="E217" s="106"/>
      <c r="F217" s="106"/>
      <c r="G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</row>
    <row r="218" spans="1:33" s="86" customFormat="1" x14ac:dyDescent="0.2">
      <c r="A218" s="89"/>
      <c r="B218" s="106"/>
      <c r="C218" s="66" t="s">
        <v>303</v>
      </c>
      <c r="D218" s="106"/>
      <c r="E218" s="106"/>
      <c r="F218" s="106"/>
      <c r="G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</row>
    <row r="219" spans="1:33" s="86" customFormat="1" x14ac:dyDescent="0.2">
      <c r="A219" s="89"/>
      <c r="B219" s="106"/>
      <c r="C219" s="66" t="s">
        <v>697</v>
      </c>
      <c r="D219" s="106"/>
      <c r="E219" s="106"/>
      <c r="F219" s="106"/>
      <c r="G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</row>
    <row r="220" spans="1:33" s="86" customFormat="1" x14ac:dyDescent="0.2">
      <c r="A220" s="89"/>
      <c r="B220" s="106"/>
      <c r="C220" s="66" t="s">
        <v>304</v>
      </c>
      <c r="D220" s="106"/>
      <c r="E220" s="106"/>
      <c r="F220" s="106"/>
      <c r="G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</row>
    <row r="221" spans="1:33" s="86" customFormat="1" x14ac:dyDescent="0.2">
      <c r="A221" s="89"/>
      <c r="B221" s="106"/>
      <c r="C221" s="66" t="s">
        <v>698</v>
      </c>
      <c r="D221" s="106"/>
      <c r="E221" s="106"/>
      <c r="F221" s="106"/>
      <c r="G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</row>
    <row r="222" spans="1:33" s="86" customFormat="1" x14ac:dyDescent="0.2">
      <c r="A222" s="89"/>
      <c r="B222" s="106"/>
      <c r="C222" s="66" t="s">
        <v>699</v>
      </c>
      <c r="D222" s="106"/>
      <c r="E222" s="106"/>
      <c r="F222" s="106"/>
      <c r="G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</row>
    <row r="223" spans="1:33" s="86" customFormat="1" x14ac:dyDescent="0.2">
      <c r="A223" s="89"/>
      <c r="B223" s="106"/>
      <c r="C223" s="66" t="s">
        <v>700</v>
      </c>
      <c r="D223" s="106"/>
      <c r="E223" s="106"/>
      <c r="F223" s="106"/>
      <c r="G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</row>
    <row r="224" spans="1:33" s="86" customFormat="1" x14ac:dyDescent="0.2">
      <c r="A224" s="89"/>
      <c r="B224" s="106"/>
      <c r="C224" s="66" t="s">
        <v>701</v>
      </c>
      <c r="D224" s="106"/>
      <c r="E224" s="106"/>
      <c r="F224" s="106"/>
      <c r="G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</row>
    <row r="225" spans="1:33" s="86" customFormat="1" x14ac:dyDescent="0.2">
      <c r="A225" s="89"/>
      <c r="B225" s="106"/>
      <c r="C225" s="66" t="s">
        <v>702</v>
      </c>
      <c r="D225" s="106"/>
      <c r="E225" s="106"/>
      <c r="F225" s="106"/>
      <c r="G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</row>
    <row r="226" spans="1:33" s="86" customFormat="1" x14ac:dyDescent="0.2">
      <c r="A226" s="89"/>
      <c r="B226" s="106"/>
      <c r="C226" s="66" t="s">
        <v>703</v>
      </c>
      <c r="D226" s="106"/>
      <c r="E226" s="106"/>
      <c r="F226" s="106"/>
      <c r="G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</row>
    <row r="227" spans="1:33" s="86" customFormat="1" x14ac:dyDescent="0.2">
      <c r="A227" s="89"/>
      <c r="B227" s="106"/>
      <c r="C227" s="66" t="s">
        <v>704</v>
      </c>
      <c r="D227" s="106"/>
      <c r="E227" s="106"/>
      <c r="F227" s="106"/>
      <c r="G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</row>
    <row r="228" spans="1:33" s="86" customFormat="1" x14ac:dyDescent="0.2">
      <c r="A228" s="89"/>
      <c r="B228" s="106"/>
      <c r="C228" s="66" t="s">
        <v>705</v>
      </c>
      <c r="D228" s="106"/>
      <c r="E228" s="106"/>
      <c r="F228" s="106"/>
      <c r="G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</row>
    <row r="229" spans="1:33" s="86" customFormat="1" x14ac:dyDescent="0.2">
      <c r="A229" s="89"/>
      <c r="B229" s="106"/>
      <c r="C229" s="66" t="s">
        <v>706</v>
      </c>
      <c r="D229" s="106"/>
      <c r="E229" s="106"/>
      <c r="F229" s="106"/>
      <c r="G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</row>
    <row r="230" spans="1:33" s="86" customFormat="1" x14ac:dyDescent="0.2">
      <c r="A230" s="89"/>
      <c r="B230" s="106"/>
      <c r="C230" s="66" t="s">
        <v>707</v>
      </c>
      <c r="D230" s="106"/>
      <c r="E230" s="106"/>
      <c r="F230" s="106"/>
      <c r="G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</row>
    <row r="231" spans="1:33" s="86" customFormat="1" x14ac:dyDescent="0.2">
      <c r="A231" s="89"/>
      <c r="B231" s="106"/>
      <c r="C231" s="66" t="s">
        <v>708</v>
      </c>
      <c r="D231" s="106"/>
      <c r="E231" s="106"/>
      <c r="F231" s="106"/>
      <c r="G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</row>
    <row r="232" spans="1:33" s="86" customFormat="1" x14ac:dyDescent="0.2">
      <c r="A232" s="89"/>
      <c r="B232" s="106"/>
      <c r="C232" s="66" t="s">
        <v>709</v>
      </c>
      <c r="D232" s="106"/>
      <c r="E232" s="106"/>
      <c r="F232" s="106"/>
      <c r="G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</row>
    <row r="233" spans="1:33" s="86" customFormat="1" x14ac:dyDescent="0.2">
      <c r="A233" s="89"/>
      <c r="B233" s="106"/>
      <c r="C233" s="66" t="s">
        <v>305</v>
      </c>
      <c r="D233" s="106"/>
      <c r="E233" s="106"/>
      <c r="F233" s="106"/>
      <c r="G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</row>
    <row r="234" spans="1:33" s="86" customFormat="1" x14ac:dyDescent="0.2">
      <c r="A234" s="89"/>
      <c r="B234" s="106"/>
      <c r="C234" s="66" t="s">
        <v>306</v>
      </c>
      <c r="D234" s="106"/>
      <c r="E234" s="106"/>
      <c r="F234" s="106"/>
      <c r="G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</row>
    <row r="235" spans="1:33" s="87" customFormat="1" x14ac:dyDescent="0.2">
      <c r="A235" s="89"/>
      <c r="B235" s="106"/>
      <c r="C235" s="66" t="s">
        <v>710</v>
      </c>
      <c r="D235" s="106"/>
      <c r="E235" s="106"/>
      <c r="F235" s="10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</row>
    <row r="236" spans="1:33" s="87" customFormat="1" x14ac:dyDescent="0.2">
      <c r="A236" s="89"/>
      <c r="B236" s="106"/>
      <c r="C236" s="66" t="s">
        <v>711</v>
      </c>
      <c r="D236" s="106"/>
      <c r="E236" s="106"/>
      <c r="F236" s="10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</row>
    <row r="237" spans="1:33" s="87" customFormat="1" x14ac:dyDescent="0.2">
      <c r="A237" s="89"/>
      <c r="B237" s="106"/>
      <c r="C237" s="66" t="s">
        <v>712</v>
      </c>
      <c r="D237" s="106"/>
      <c r="E237" s="106"/>
      <c r="F237" s="10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</row>
    <row r="238" spans="1:33" s="87" customFormat="1" x14ac:dyDescent="0.2">
      <c r="A238" s="89"/>
      <c r="B238" s="106"/>
      <c r="C238" s="66" t="s">
        <v>713</v>
      </c>
      <c r="D238" s="106"/>
      <c r="E238" s="106"/>
      <c r="F238" s="10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</row>
    <row r="239" spans="1:33" s="87" customFormat="1" x14ac:dyDescent="0.2">
      <c r="A239" s="89"/>
      <c r="B239" s="106"/>
      <c r="C239" s="66" t="s">
        <v>714</v>
      </c>
      <c r="D239" s="106"/>
      <c r="E239" s="106"/>
      <c r="F239" s="10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</row>
    <row r="240" spans="1:33" s="87" customFormat="1" x14ac:dyDescent="0.2">
      <c r="A240" s="89"/>
      <c r="B240" s="106"/>
      <c r="C240" s="66" t="s">
        <v>715</v>
      </c>
      <c r="D240" s="106"/>
      <c r="E240" s="106"/>
      <c r="F240" s="10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</row>
    <row r="241" spans="1:21" s="87" customFormat="1" x14ac:dyDescent="0.2">
      <c r="A241" s="89"/>
      <c r="B241" s="106"/>
      <c r="C241" s="66" t="s">
        <v>716</v>
      </c>
      <c r="D241" s="106"/>
      <c r="E241" s="106"/>
      <c r="F241" s="10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</row>
    <row r="242" spans="1:21" s="87" customFormat="1" x14ac:dyDescent="0.2">
      <c r="A242" s="89"/>
      <c r="B242" s="106"/>
      <c r="C242" s="66" t="s">
        <v>307</v>
      </c>
      <c r="D242" s="106"/>
      <c r="E242" s="106"/>
      <c r="F242" s="10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</row>
    <row r="243" spans="1:21" s="87" customFormat="1" x14ac:dyDescent="0.2">
      <c r="A243" s="89"/>
      <c r="B243" s="106"/>
      <c r="C243" s="66" t="s">
        <v>717</v>
      </c>
      <c r="D243" s="106"/>
      <c r="E243" s="106"/>
      <c r="F243" s="10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</row>
    <row r="244" spans="1:21" s="87" customFormat="1" x14ac:dyDescent="0.2">
      <c r="A244" s="89"/>
      <c r="B244" s="106"/>
      <c r="C244" s="66" t="s">
        <v>718</v>
      </c>
      <c r="D244" s="106"/>
      <c r="E244" s="106"/>
      <c r="F244" s="10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</row>
    <row r="245" spans="1:21" s="87" customFormat="1" x14ac:dyDescent="0.2">
      <c r="A245" s="89"/>
      <c r="B245" s="106"/>
      <c r="C245" s="66" t="s">
        <v>719</v>
      </c>
      <c r="D245" s="106"/>
      <c r="E245" s="106"/>
      <c r="F245" s="10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</row>
    <row r="246" spans="1:21" s="87" customFormat="1" x14ac:dyDescent="0.2">
      <c r="A246" s="89"/>
      <c r="B246" s="106"/>
      <c r="C246" s="66" t="s">
        <v>720</v>
      </c>
      <c r="D246" s="106"/>
      <c r="E246" s="106"/>
      <c r="F246" s="10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</row>
    <row r="247" spans="1:21" s="87" customFormat="1" x14ac:dyDescent="0.2">
      <c r="A247" s="89"/>
      <c r="B247" s="106"/>
      <c r="C247" s="66" t="s">
        <v>721</v>
      </c>
      <c r="D247" s="106"/>
      <c r="E247" s="106"/>
      <c r="F247" s="10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</row>
    <row r="248" spans="1:21" s="87" customFormat="1" x14ac:dyDescent="0.2">
      <c r="A248" s="89"/>
      <c r="B248" s="106"/>
      <c r="C248" s="66" t="s">
        <v>722</v>
      </c>
      <c r="D248" s="106"/>
      <c r="E248" s="106"/>
      <c r="F248" s="10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</row>
    <row r="249" spans="1:21" s="87" customFormat="1" x14ac:dyDescent="0.2">
      <c r="A249" s="89"/>
      <c r="B249" s="106"/>
      <c r="C249" s="66" t="s">
        <v>723</v>
      </c>
      <c r="D249" s="106"/>
      <c r="E249" s="106"/>
      <c r="F249" s="10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</row>
    <row r="250" spans="1:21" x14ac:dyDescent="0.2">
      <c r="A250" s="50"/>
      <c r="B250" s="38"/>
      <c r="C250" s="37"/>
      <c r="D250" s="38"/>
    </row>
    <row r="251" spans="1:21" s="66" customFormat="1" x14ac:dyDescent="0.2">
      <c r="B251" s="67">
        <v>1</v>
      </c>
      <c r="C251" s="66" t="s">
        <v>170</v>
      </c>
      <c r="D251" s="99">
        <v>7294</v>
      </c>
      <c r="E251" s="111"/>
      <c r="F251" s="113">
        <f t="shared" ref="F251:F255" si="2">E251*B251</f>
        <v>0</v>
      </c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</row>
    <row r="252" spans="1:21" s="66" customFormat="1" x14ac:dyDescent="0.2">
      <c r="B252" s="67">
        <v>1</v>
      </c>
      <c r="C252" s="66" t="s">
        <v>173</v>
      </c>
      <c r="D252" s="99">
        <v>20142</v>
      </c>
      <c r="E252" s="99" t="s">
        <v>7</v>
      </c>
      <c r="F252" s="67" t="s">
        <v>35</v>
      </c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</row>
    <row r="253" spans="1:21" s="66" customFormat="1" x14ac:dyDescent="0.2">
      <c r="B253" s="67">
        <v>1</v>
      </c>
      <c r="C253" s="66" t="s">
        <v>91</v>
      </c>
      <c r="D253" s="99" t="s">
        <v>85</v>
      </c>
      <c r="E253" s="99" t="s">
        <v>7</v>
      </c>
      <c r="F253" s="67" t="s">
        <v>35</v>
      </c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</row>
    <row r="254" spans="1:21" s="66" customFormat="1" x14ac:dyDescent="0.2">
      <c r="B254" s="67">
        <v>1</v>
      </c>
      <c r="C254" s="66" t="s">
        <v>271</v>
      </c>
      <c r="D254" s="99">
        <v>20120</v>
      </c>
      <c r="E254" s="99" t="s">
        <v>7</v>
      </c>
      <c r="F254" s="67" t="s">
        <v>35</v>
      </c>
      <c r="G254" s="87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</row>
    <row r="255" spans="1:21" x14ac:dyDescent="0.2">
      <c r="A255" s="37"/>
      <c r="B255" s="67">
        <v>2</v>
      </c>
      <c r="C255" s="66" t="s">
        <v>494</v>
      </c>
      <c r="D255" s="99" t="s">
        <v>85</v>
      </c>
      <c r="E255" s="39"/>
      <c r="F255" s="240">
        <f t="shared" si="2"/>
        <v>0</v>
      </c>
    </row>
    <row r="256" spans="1:21" s="66" customFormat="1" x14ac:dyDescent="0.2">
      <c r="A256" s="103"/>
      <c r="B256" s="90"/>
      <c r="C256" s="87"/>
      <c r="D256" s="99"/>
      <c r="E256" s="99"/>
      <c r="F256" s="67"/>
      <c r="G256" s="87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</row>
    <row r="257" spans="1:21" s="66" customFormat="1" x14ac:dyDescent="0.2">
      <c r="A257" s="103"/>
      <c r="B257" s="106">
        <v>1</v>
      </c>
      <c r="C257" s="87" t="s">
        <v>349</v>
      </c>
      <c r="D257" s="99" t="s">
        <v>85</v>
      </c>
      <c r="E257" s="111"/>
      <c r="F257" s="113">
        <f>E257*B257</f>
        <v>0</v>
      </c>
      <c r="G257" s="87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</row>
    <row r="258" spans="1:21" s="66" customFormat="1" x14ac:dyDescent="0.2">
      <c r="A258" s="103"/>
      <c r="B258" s="90"/>
      <c r="C258" s="87" t="s">
        <v>359</v>
      </c>
      <c r="D258" s="109"/>
      <c r="E258" s="109"/>
      <c r="F258" s="67"/>
      <c r="G258" s="87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</row>
    <row r="259" spans="1:21" s="66" customFormat="1" x14ac:dyDescent="0.2">
      <c r="A259" s="103"/>
      <c r="B259" s="90"/>
      <c r="C259" s="87" t="s">
        <v>360</v>
      </c>
      <c r="D259" s="109"/>
      <c r="E259" s="109"/>
      <c r="F259" s="67"/>
      <c r="G259" s="87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</row>
    <row r="260" spans="1:21" s="66" customFormat="1" x14ac:dyDescent="0.2">
      <c r="A260" s="103"/>
      <c r="B260" s="90"/>
      <c r="C260" s="87" t="s">
        <v>361</v>
      </c>
      <c r="D260" s="109"/>
      <c r="E260" s="109"/>
      <c r="F260" s="67"/>
      <c r="G260" s="87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</row>
    <row r="261" spans="1:21" s="66" customFormat="1" x14ac:dyDescent="0.2">
      <c r="A261" s="103"/>
      <c r="B261" s="90"/>
      <c r="C261" s="87" t="s">
        <v>362</v>
      </c>
      <c r="D261" s="109"/>
      <c r="E261" s="109"/>
      <c r="F261" s="67"/>
      <c r="G261" s="87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</row>
    <row r="262" spans="1:21" s="66" customFormat="1" x14ac:dyDescent="0.2">
      <c r="A262" s="103"/>
      <c r="B262" s="90"/>
      <c r="C262" s="87" t="s">
        <v>363</v>
      </c>
      <c r="D262" s="109"/>
      <c r="E262" s="109"/>
      <c r="F262" s="67"/>
      <c r="G262" s="87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</row>
    <row r="263" spans="1:21" s="66" customFormat="1" x14ac:dyDescent="0.2">
      <c r="A263" s="103"/>
      <c r="B263" s="90"/>
      <c r="C263" s="87" t="s">
        <v>364</v>
      </c>
      <c r="D263" s="109"/>
      <c r="E263" s="109"/>
      <c r="F263" s="67"/>
      <c r="G263" s="87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</row>
    <row r="264" spans="1:21" s="66" customFormat="1" x14ac:dyDescent="0.2">
      <c r="A264" s="103"/>
      <c r="B264" s="90"/>
      <c r="C264" s="120" t="s">
        <v>416</v>
      </c>
      <c r="E264" s="82"/>
      <c r="F264" s="71" t="s">
        <v>365</v>
      </c>
      <c r="G264" s="87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</row>
    <row r="265" spans="1:21" s="66" customFormat="1" x14ac:dyDescent="0.2">
      <c r="A265" s="103"/>
      <c r="B265" s="90"/>
      <c r="C265" s="87" t="s">
        <v>366</v>
      </c>
      <c r="D265" s="109"/>
      <c r="E265" s="82"/>
      <c r="F265" s="71" t="s">
        <v>367</v>
      </c>
      <c r="G265" s="87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</row>
    <row r="266" spans="1:21" s="66" customFormat="1" x14ac:dyDescent="0.2">
      <c r="A266" s="103"/>
      <c r="B266" s="90"/>
      <c r="C266" s="87" t="s">
        <v>368</v>
      </c>
      <c r="D266" s="109"/>
      <c r="E266" s="82"/>
      <c r="F266" s="71" t="s">
        <v>369</v>
      </c>
      <c r="G266" s="87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</row>
    <row r="267" spans="1:21" s="66" customFormat="1" x14ac:dyDescent="0.2">
      <c r="A267" s="103"/>
      <c r="B267" s="90"/>
      <c r="C267" s="87" t="s">
        <v>370</v>
      </c>
      <c r="D267" s="109"/>
      <c r="E267" s="84"/>
      <c r="F267" s="70"/>
      <c r="G267" s="87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</row>
    <row r="268" spans="1:21" s="66" customFormat="1" x14ac:dyDescent="0.2">
      <c r="A268" s="103"/>
      <c r="B268" s="90"/>
      <c r="C268" s="87" t="s">
        <v>639</v>
      </c>
      <c r="D268" s="109"/>
      <c r="E268" s="82"/>
      <c r="F268" s="71" t="s">
        <v>256</v>
      </c>
      <c r="G268" s="87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</row>
    <row r="269" spans="1:21" s="66" customFormat="1" x14ac:dyDescent="0.2">
      <c r="A269" s="103"/>
      <c r="B269" s="90"/>
      <c r="C269" s="87" t="s">
        <v>371</v>
      </c>
      <c r="D269" s="109"/>
      <c r="E269" s="84"/>
      <c r="F269" s="70"/>
      <c r="G269" s="87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</row>
    <row r="270" spans="1:21" s="66" customFormat="1" x14ac:dyDescent="0.2">
      <c r="A270" s="103"/>
      <c r="B270" s="90"/>
      <c r="C270" s="87" t="s">
        <v>638</v>
      </c>
      <c r="D270" s="109"/>
      <c r="E270" s="82"/>
      <c r="F270" s="68" t="s">
        <v>65</v>
      </c>
      <c r="G270" s="87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</row>
    <row r="271" spans="1:21" s="66" customFormat="1" x14ac:dyDescent="0.2">
      <c r="A271" s="103"/>
      <c r="B271" s="90"/>
      <c r="C271" s="87" t="s">
        <v>398</v>
      </c>
      <c r="D271" s="99"/>
      <c r="E271" s="99"/>
      <c r="F271" s="99"/>
      <c r="G271" s="87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</row>
    <row r="272" spans="1:21" s="66" customFormat="1" x14ac:dyDescent="0.2">
      <c r="A272" s="103"/>
      <c r="B272" s="90"/>
      <c r="C272" s="87" t="s">
        <v>380</v>
      </c>
      <c r="D272" s="99"/>
      <c r="E272" s="99"/>
      <c r="F272" s="99"/>
      <c r="G272" s="87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</row>
    <row r="273" spans="1:22" s="66" customFormat="1" x14ac:dyDescent="0.2">
      <c r="A273" s="103"/>
      <c r="B273" s="90"/>
      <c r="C273" s="87" t="s">
        <v>350</v>
      </c>
      <c r="D273" s="99"/>
      <c r="E273" s="99"/>
      <c r="F273" s="99"/>
      <c r="G273" s="87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</row>
    <row r="274" spans="1:22" s="66" customFormat="1" x14ac:dyDescent="0.2">
      <c r="A274" s="103"/>
      <c r="B274" s="90"/>
      <c r="C274" s="89" t="s">
        <v>23</v>
      </c>
      <c r="D274" s="99"/>
      <c r="E274" s="84"/>
      <c r="F274" s="70"/>
      <c r="G274" s="87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</row>
    <row r="275" spans="1:22" s="66" customFormat="1" x14ac:dyDescent="0.2">
      <c r="A275" s="103"/>
      <c r="B275" s="90"/>
      <c r="C275" s="89" t="s">
        <v>22</v>
      </c>
      <c r="D275" s="99"/>
      <c r="E275" s="84"/>
      <c r="F275" s="70"/>
      <c r="G275" s="87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</row>
    <row r="276" spans="1:22" s="66" customFormat="1" x14ac:dyDescent="0.2">
      <c r="A276" s="103"/>
      <c r="B276" s="90"/>
      <c r="C276" s="164" t="s">
        <v>376</v>
      </c>
      <c r="D276" s="109"/>
      <c r="E276" s="109"/>
      <c r="F276" s="67"/>
      <c r="G276" s="87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</row>
    <row r="277" spans="1:22" s="66" customFormat="1" x14ac:dyDescent="0.2">
      <c r="A277" s="103"/>
      <c r="B277" s="90"/>
      <c r="C277" s="87" t="s">
        <v>372</v>
      </c>
      <c r="D277" s="67"/>
      <c r="E277" s="67"/>
      <c r="F277" s="119"/>
      <c r="G277" s="87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</row>
    <row r="278" spans="1:22" s="66" customFormat="1" x14ac:dyDescent="0.2">
      <c r="A278" s="103"/>
      <c r="B278" s="90"/>
      <c r="C278" s="87" t="s">
        <v>373</v>
      </c>
      <c r="D278" s="67"/>
      <c r="E278" s="67"/>
      <c r="F278" s="119"/>
      <c r="G278" s="87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</row>
    <row r="279" spans="1:22" s="59" customFormat="1" x14ac:dyDescent="0.2">
      <c r="A279" s="238"/>
      <c r="B279" s="319"/>
      <c r="C279" s="76"/>
      <c r="D279" s="312"/>
      <c r="E279" s="61"/>
      <c r="F279" s="61"/>
      <c r="G279" s="170"/>
      <c r="H279" s="168"/>
      <c r="I279" s="168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58"/>
    </row>
    <row r="280" spans="1:22" s="59" customFormat="1" x14ac:dyDescent="0.2">
      <c r="A280" s="50"/>
      <c r="B280" s="312"/>
      <c r="C280" s="58"/>
      <c r="D280" s="312"/>
      <c r="E280" s="61"/>
      <c r="F280" s="61"/>
      <c r="G280" s="170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58"/>
    </row>
    <row r="281" spans="1:22" x14ac:dyDescent="0.2">
      <c r="A281" s="315" t="s">
        <v>111</v>
      </c>
      <c r="B281" s="51" t="s">
        <v>165</v>
      </c>
      <c r="C281" s="37"/>
      <c r="D281" s="216"/>
      <c r="E281" s="297"/>
      <c r="F281" s="296"/>
      <c r="G281" s="87"/>
    </row>
    <row r="282" spans="1:22" x14ac:dyDescent="0.2">
      <c r="A282" s="37"/>
      <c r="B282" s="38">
        <v>1</v>
      </c>
      <c r="C282" s="87" t="s">
        <v>314</v>
      </c>
      <c r="D282" s="99" t="s">
        <v>85</v>
      </c>
      <c r="E282" s="111"/>
      <c r="F282" s="113">
        <f>E282*B282</f>
        <v>0</v>
      </c>
      <c r="G282" s="87"/>
    </row>
    <row r="283" spans="1:22" x14ac:dyDescent="0.2">
      <c r="A283" s="50"/>
      <c r="B283" s="38"/>
      <c r="C283" s="87" t="s">
        <v>315</v>
      </c>
      <c r="D283" s="99"/>
      <c r="E283" s="99"/>
      <c r="F283" s="99"/>
      <c r="G283" s="87"/>
    </row>
    <row r="284" spans="1:22" x14ac:dyDescent="0.2">
      <c r="A284" s="50"/>
      <c r="B284" s="38"/>
      <c r="C284" s="66" t="s">
        <v>171</v>
      </c>
      <c r="D284" s="99"/>
      <c r="E284" s="33"/>
      <c r="F284" s="33"/>
      <c r="G284" s="87"/>
    </row>
    <row r="285" spans="1:22" x14ac:dyDescent="0.2">
      <c r="A285" s="37"/>
      <c r="B285" s="316">
        <v>2</v>
      </c>
      <c r="C285" s="98" t="s">
        <v>20</v>
      </c>
      <c r="D285" s="123" t="s">
        <v>519</v>
      </c>
      <c r="E285" s="33" t="s">
        <v>7</v>
      </c>
      <c r="F285" s="31" t="s">
        <v>19</v>
      </c>
      <c r="G285" s="87"/>
    </row>
    <row r="286" spans="1:22" x14ac:dyDescent="0.2">
      <c r="A286" s="50"/>
      <c r="B286" s="38">
        <v>1</v>
      </c>
      <c r="C286" s="66" t="s">
        <v>90</v>
      </c>
      <c r="D286" s="99" t="s">
        <v>85</v>
      </c>
      <c r="E286" s="54" t="s">
        <v>7</v>
      </c>
      <c r="F286" s="38" t="s">
        <v>35</v>
      </c>
      <c r="G286" s="87"/>
    </row>
    <row r="287" spans="1:22" x14ac:dyDescent="0.2">
      <c r="A287" s="50"/>
      <c r="B287" s="38"/>
      <c r="C287" s="66" t="s">
        <v>393</v>
      </c>
      <c r="D287" s="99"/>
      <c r="E287" s="33"/>
      <c r="F287" s="33"/>
      <c r="G287" s="87"/>
    </row>
    <row r="288" spans="1:22" s="59" customFormat="1" x14ac:dyDescent="0.2">
      <c r="A288" s="64"/>
      <c r="B288" s="61"/>
      <c r="D288" s="61"/>
      <c r="E288" s="61"/>
      <c r="F288" s="61"/>
      <c r="G288" s="87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/>
      <c r="V288" s="58"/>
    </row>
    <row r="289" spans="1:26" s="59" customFormat="1" x14ac:dyDescent="0.2">
      <c r="A289" s="64"/>
      <c r="B289" s="61"/>
      <c r="C289" s="317"/>
      <c r="D289" s="61"/>
      <c r="E289" s="61"/>
      <c r="F289" s="61"/>
      <c r="G289" s="87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68"/>
      <c r="V289" s="58"/>
    </row>
    <row r="290" spans="1:26" s="58" customFormat="1" x14ac:dyDescent="0.2">
      <c r="A290" s="93" t="s">
        <v>28</v>
      </c>
      <c r="B290" s="51" t="s">
        <v>44</v>
      </c>
      <c r="C290" s="51"/>
      <c r="D290" s="318" t="s">
        <v>135</v>
      </c>
      <c r="E290" s="318"/>
      <c r="F290" s="312"/>
      <c r="G290" s="87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/>
    </row>
    <row r="291" spans="1:26" s="58" customFormat="1" x14ac:dyDescent="0.2">
      <c r="A291" s="93" t="s">
        <v>394</v>
      </c>
      <c r="B291" s="104" t="s">
        <v>37</v>
      </c>
      <c r="C291" s="93"/>
      <c r="D291" s="109"/>
      <c r="E291" s="93"/>
      <c r="F291" s="66"/>
      <c r="G291" s="87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/>
    </row>
    <row r="292" spans="1:26" s="58" customFormat="1" x14ac:dyDescent="0.2">
      <c r="B292" s="104" t="s">
        <v>38</v>
      </c>
      <c r="C292" s="66"/>
      <c r="D292" s="67"/>
      <c r="E292" s="67"/>
      <c r="F292" s="61"/>
      <c r="G292" s="87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</row>
    <row r="293" spans="1:26" s="58" customFormat="1" x14ac:dyDescent="0.2">
      <c r="A293" s="50" t="s">
        <v>40</v>
      </c>
      <c r="B293" s="104" t="s">
        <v>39</v>
      </c>
      <c r="C293" s="66"/>
      <c r="D293" s="67"/>
      <c r="E293" s="67"/>
      <c r="F293" s="61"/>
      <c r="G293" s="87"/>
      <c r="H293" s="16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</row>
    <row r="294" spans="1:26" s="66" customFormat="1" x14ac:dyDescent="0.2">
      <c r="B294" s="67">
        <v>1</v>
      </c>
      <c r="C294" s="66" t="s">
        <v>326</v>
      </c>
      <c r="D294" s="150" t="s">
        <v>71</v>
      </c>
      <c r="E294" s="111"/>
      <c r="F294" s="113">
        <f>E294*B294</f>
        <v>0</v>
      </c>
      <c r="G294" s="87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</row>
    <row r="295" spans="1:26" s="66" customFormat="1" x14ac:dyDescent="0.2">
      <c r="A295" s="151"/>
      <c r="B295" s="67"/>
      <c r="C295" s="66" t="s">
        <v>249</v>
      </c>
      <c r="D295" s="99"/>
      <c r="E295" s="99"/>
      <c r="F295" s="67"/>
      <c r="G295" s="87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</row>
    <row r="296" spans="1:26" s="66" customFormat="1" x14ac:dyDescent="0.2">
      <c r="A296" s="151"/>
      <c r="B296" s="67"/>
      <c r="C296" s="66" t="s">
        <v>640</v>
      </c>
      <c r="D296" s="99"/>
      <c r="E296" s="99"/>
      <c r="F296" s="99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</row>
    <row r="297" spans="1:26" s="66" customFormat="1" x14ac:dyDescent="0.2">
      <c r="A297" s="151"/>
      <c r="B297" s="114"/>
      <c r="C297" s="66" t="s">
        <v>23</v>
      </c>
      <c r="D297" s="67"/>
      <c r="E297" s="84"/>
      <c r="F297" s="70"/>
      <c r="G297" s="87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68"/>
      <c r="W297" s="68"/>
      <c r="X297" s="68"/>
      <c r="Y297" s="68"/>
      <c r="Z297" s="68"/>
    </row>
    <row r="298" spans="1:26" s="66" customFormat="1" x14ac:dyDescent="0.2">
      <c r="A298" s="151"/>
      <c r="B298" s="114"/>
      <c r="C298" s="66" t="s">
        <v>22</v>
      </c>
      <c r="D298" s="67"/>
      <c r="E298" s="84"/>
      <c r="F298" s="70"/>
      <c r="G298" s="87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68"/>
      <c r="W298" s="68"/>
      <c r="X298" s="68"/>
      <c r="Y298" s="68"/>
      <c r="Z298" s="68"/>
    </row>
    <row r="299" spans="1:26" s="66" customFormat="1" x14ac:dyDescent="0.2">
      <c r="B299" s="67">
        <v>1</v>
      </c>
      <c r="C299" s="66" t="s">
        <v>327</v>
      </c>
      <c r="D299" s="99" t="s">
        <v>85</v>
      </c>
      <c r="E299" s="111"/>
      <c r="F299" s="113">
        <f>E299*B299</f>
        <v>0</v>
      </c>
      <c r="G299" s="87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</row>
    <row r="300" spans="1:26" s="66" customFormat="1" x14ac:dyDescent="0.2">
      <c r="A300" s="104"/>
      <c r="B300" s="99">
        <v>2</v>
      </c>
      <c r="C300" s="66" t="s">
        <v>495</v>
      </c>
      <c r="D300" s="99" t="s">
        <v>24</v>
      </c>
      <c r="E300" s="111"/>
      <c r="F300" s="113">
        <f>E300*B300</f>
        <v>0</v>
      </c>
      <c r="G300" s="85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</row>
    <row r="301" spans="1:26" s="66" customFormat="1" x14ac:dyDescent="0.2">
      <c r="A301" s="93"/>
      <c r="B301" s="67"/>
      <c r="C301" s="89" t="s">
        <v>496</v>
      </c>
      <c r="D301" s="67"/>
      <c r="E301" s="67"/>
      <c r="F301" s="67"/>
      <c r="G301" s="85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</row>
    <row r="302" spans="1:26" s="66" customFormat="1" x14ac:dyDescent="0.2">
      <c r="A302" s="93"/>
      <c r="B302" s="67"/>
      <c r="C302" s="97" t="s">
        <v>641</v>
      </c>
      <c r="D302" s="67"/>
      <c r="E302" s="67"/>
      <c r="F302" s="67"/>
      <c r="G302" s="87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</row>
    <row r="303" spans="1:26" s="66" customFormat="1" x14ac:dyDescent="0.2">
      <c r="A303" s="93"/>
      <c r="B303" s="99">
        <v>2</v>
      </c>
      <c r="C303" s="66" t="s">
        <v>232</v>
      </c>
      <c r="D303" s="99" t="s">
        <v>60</v>
      </c>
      <c r="E303" s="111"/>
      <c r="F303" s="113">
        <f>E303*B303</f>
        <v>0</v>
      </c>
      <c r="G303" s="85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68"/>
      <c r="W303" s="68"/>
      <c r="X303" s="68"/>
      <c r="Y303" s="68"/>
      <c r="Z303" s="68"/>
    </row>
    <row r="304" spans="1:26" s="66" customFormat="1" x14ac:dyDescent="0.2">
      <c r="A304" s="93"/>
      <c r="B304" s="99"/>
      <c r="C304" s="66" t="s">
        <v>233</v>
      </c>
      <c r="D304" s="99" t="s">
        <v>61</v>
      </c>
      <c r="E304" s="99"/>
      <c r="F304" s="67"/>
      <c r="G304" s="90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68"/>
      <c r="W304" s="68"/>
      <c r="X304" s="68"/>
      <c r="Y304" s="68"/>
      <c r="Z304" s="68"/>
    </row>
    <row r="305" spans="1:29" s="66" customFormat="1" x14ac:dyDescent="0.2">
      <c r="A305" s="93"/>
      <c r="B305" s="67"/>
      <c r="C305" s="126"/>
      <c r="D305" s="99" t="s">
        <v>62</v>
      </c>
      <c r="E305" s="67"/>
      <c r="F305" s="67"/>
      <c r="G305" s="87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68"/>
      <c r="W305" s="68"/>
      <c r="X305" s="68"/>
      <c r="Y305" s="68"/>
      <c r="Z305" s="68"/>
    </row>
    <row r="306" spans="1:29" s="66" customFormat="1" x14ac:dyDescent="0.2">
      <c r="A306" s="93"/>
      <c r="B306" s="99">
        <v>2</v>
      </c>
      <c r="C306" s="66" t="s">
        <v>577</v>
      </c>
      <c r="D306" s="99" t="s">
        <v>85</v>
      </c>
      <c r="E306" s="111"/>
      <c r="F306" s="113">
        <f>E306*B306</f>
        <v>0</v>
      </c>
      <c r="G306" s="87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</row>
    <row r="307" spans="1:29" s="66" customFormat="1" x14ac:dyDescent="0.2">
      <c r="A307" s="93"/>
      <c r="B307" s="67"/>
      <c r="D307" s="99"/>
      <c r="E307" s="99"/>
      <c r="F307" s="99"/>
      <c r="G307" s="87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</row>
    <row r="308" spans="1:29" s="37" customFormat="1" x14ac:dyDescent="0.2">
      <c r="B308" s="67">
        <v>1</v>
      </c>
      <c r="C308" s="97" t="s">
        <v>357</v>
      </c>
      <c r="D308" s="99" t="s">
        <v>85</v>
      </c>
      <c r="E308" s="111"/>
      <c r="F308" s="113">
        <f>E308*B308</f>
        <v>0</v>
      </c>
      <c r="G308" s="87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116"/>
      <c r="W308" s="116"/>
      <c r="X308" s="116"/>
      <c r="Y308" s="116"/>
      <c r="Z308" s="116"/>
      <c r="AA308" s="58"/>
      <c r="AB308" s="58"/>
      <c r="AC308" s="58"/>
    </row>
    <row r="309" spans="1:29" s="37" customFormat="1" x14ac:dyDescent="0.2">
      <c r="B309" s="67"/>
      <c r="C309" s="97" t="s">
        <v>358</v>
      </c>
      <c r="D309" s="99"/>
      <c r="E309" s="99"/>
      <c r="F309" s="67"/>
      <c r="G309" s="87"/>
      <c r="H309" s="168"/>
      <c r="I309" s="168"/>
      <c r="J309" s="168"/>
      <c r="K309" s="168"/>
      <c r="L309" s="168"/>
      <c r="M309" s="168"/>
      <c r="N309" s="168"/>
      <c r="O309" s="168"/>
      <c r="P309" s="168"/>
      <c r="Q309" s="168"/>
      <c r="R309" s="168"/>
      <c r="S309" s="168"/>
      <c r="T309" s="168"/>
      <c r="U309" s="168"/>
      <c r="V309" s="116"/>
      <c r="W309" s="116"/>
      <c r="X309" s="116"/>
      <c r="Y309" s="116"/>
      <c r="Z309" s="116"/>
      <c r="AA309" s="58"/>
      <c r="AB309" s="58"/>
      <c r="AC309" s="58"/>
    </row>
    <row r="310" spans="1:29" s="37" customFormat="1" x14ac:dyDescent="0.2">
      <c r="B310" s="67"/>
      <c r="C310" s="97" t="s">
        <v>246</v>
      </c>
      <c r="D310" s="99"/>
      <c r="E310" s="99"/>
      <c r="F310" s="67"/>
      <c r="G310" s="87"/>
      <c r="H310" s="168"/>
      <c r="I310" s="168"/>
      <c r="J310" s="168"/>
      <c r="K310" s="168"/>
      <c r="L310" s="168"/>
      <c r="M310" s="168"/>
      <c r="N310" s="168"/>
      <c r="O310" s="168"/>
      <c r="P310" s="168"/>
      <c r="Q310" s="168"/>
      <c r="R310" s="168"/>
      <c r="S310" s="168"/>
      <c r="T310" s="168"/>
      <c r="U310" s="168"/>
      <c r="V310" s="116"/>
      <c r="W310" s="116"/>
      <c r="X310" s="116"/>
      <c r="Y310" s="116"/>
      <c r="Z310" s="116"/>
      <c r="AA310" s="58"/>
      <c r="AB310" s="58"/>
      <c r="AC310" s="58"/>
    </row>
    <row r="311" spans="1:29" s="37" customFormat="1" x14ac:dyDescent="0.2">
      <c r="B311" s="67"/>
      <c r="C311" s="97" t="s">
        <v>247</v>
      </c>
      <c r="D311" s="99"/>
      <c r="E311" s="99"/>
      <c r="F311" s="67"/>
      <c r="G311" s="87"/>
      <c r="H311" s="168"/>
      <c r="I311" s="168"/>
      <c r="J311" s="168"/>
      <c r="K311" s="168"/>
      <c r="L311" s="168"/>
      <c r="M311" s="168"/>
      <c r="N311" s="168"/>
      <c r="O311" s="168"/>
      <c r="P311" s="168"/>
      <c r="Q311" s="168"/>
      <c r="R311" s="168"/>
      <c r="S311" s="168"/>
      <c r="T311" s="168"/>
      <c r="U311" s="168"/>
      <c r="V311" s="116"/>
      <c r="W311" s="116"/>
      <c r="X311" s="116"/>
      <c r="Y311" s="116"/>
      <c r="Z311" s="116"/>
      <c r="AA311" s="58"/>
      <c r="AB311" s="58"/>
      <c r="AC311" s="58"/>
    </row>
    <row r="312" spans="1:29" s="37" customFormat="1" x14ac:dyDescent="0.2">
      <c r="B312" s="67"/>
      <c r="C312" s="97" t="s">
        <v>248</v>
      </c>
      <c r="D312" s="99"/>
      <c r="E312" s="99"/>
      <c r="F312" s="67"/>
      <c r="G312" s="87"/>
      <c r="H312" s="168"/>
      <c r="I312" s="168"/>
      <c r="J312" s="168"/>
      <c r="K312" s="168"/>
      <c r="L312" s="168"/>
      <c r="M312" s="168"/>
      <c r="N312" s="168"/>
      <c r="O312" s="168"/>
      <c r="P312" s="168"/>
      <c r="Q312" s="168"/>
      <c r="R312" s="168"/>
      <c r="S312" s="168"/>
      <c r="T312" s="168"/>
      <c r="U312" s="168"/>
      <c r="V312" s="116"/>
      <c r="W312" s="116"/>
      <c r="X312" s="116"/>
      <c r="Y312" s="116"/>
      <c r="Z312" s="116"/>
      <c r="AA312" s="58"/>
      <c r="AB312" s="58"/>
      <c r="AC312" s="58"/>
    </row>
    <row r="313" spans="1:29" s="37" customFormat="1" x14ac:dyDescent="0.2">
      <c r="A313" s="248"/>
      <c r="B313" s="57"/>
      <c r="C313" s="320"/>
      <c r="D313" s="243"/>
      <c r="E313" s="50"/>
      <c r="F313" s="50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8"/>
      <c r="V313" s="58"/>
      <c r="W313" s="58"/>
      <c r="X313" s="58"/>
      <c r="Y313" s="58"/>
      <c r="Z313" s="58"/>
      <c r="AA313" s="58"/>
      <c r="AB313" s="58"/>
      <c r="AC313" s="58"/>
    </row>
    <row r="314" spans="1:29" s="58" customFormat="1" x14ac:dyDescent="0.2">
      <c r="A314" s="50"/>
      <c r="B314" s="312"/>
      <c r="D314" s="312"/>
      <c r="E314" s="312"/>
      <c r="F314" s="312"/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</row>
    <row r="315" spans="1:29" s="58" customFormat="1" x14ac:dyDescent="0.2">
      <c r="A315" s="110" t="s">
        <v>395</v>
      </c>
      <c r="B315" s="321" t="s">
        <v>41</v>
      </c>
      <c r="C315" s="320"/>
      <c r="D315" s="318"/>
      <c r="E315" s="318"/>
      <c r="G315" s="87"/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  <c r="U315" s="168"/>
    </row>
    <row r="316" spans="1:29" s="66" customFormat="1" x14ac:dyDescent="0.2">
      <c r="A316" s="322"/>
      <c r="B316" s="323" t="s">
        <v>42</v>
      </c>
      <c r="C316" s="102"/>
      <c r="D316" s="99"/>
      <c r="E316" s="99"/>
      <c r="F316" s="312"/>
      <c r="G316" s="87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</row>
    <row r="317" spans="1:29" s="66" customFormat="1" x14ac:dyDescent="0.2">
      <c r="A317" s="110" t="s">
        <v>30</v>
      </c>
      <c r="B317" s="323" t="s">
        <v>131</v>
      </c>
      <c r="C317" s="102"/>
      <c r="D317" s="99"/>
      <c r="E317" s="99"/>
      <c r="F317" s="312"/>
      <c r="G317" s="87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</row>
    <row r="318" spans="1:29" s="66" customFormat="1" x14ac:dyDescent="0.2">
      <c r="A318" s="72"/>
      <c r="B318" s="127">
        <v>1</v>
      </c>
      <c r="C318" s="101" t="s">
        <v>32</v>
      </c>
      <c r="D318" s="99" t="s">
        <v>5</v>
      </c>
      <c r="E318" s="54" t="s">
        <v>7</v>
      </c>
      <c r="F318" s="38" t="s">
        <v>35</v>
      </c>
      <c r="G318" s="87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</row>
    <row r="319" spans="1:29" s="66" customFormat="1" x14ac:dyDescent="0.2">
      <c r="A319" s="72"/>
      <c r="B319" s="67"/>
      <c r="C319" s="101" t="s">
        <v>520</v>
      </c>
      <c r="D319" s="109"/>
      <c r="E319" s="99"/>
      <c r="F319" s="93"/>
      <c r="G319" s="87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</row>
    <row r="320" spans="1:29" s="66" customFormat="1" x14ac:dyDescent="0.2">
      <c r="B320" s="106"/>
      <c r="C320" s="100" t="s">
        <v>659</v>
      </c>
      <c r="D320" s="67"/>
      <c r="E320" s="67"/>
      <c r="F320" s="67"/>
      <c r="G320" s="87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7"/>
    </row>
    <row r="321" spans="1:26" s="66" customFormat="1" x14ac:dyDescent="0.2">
      <c r="B321" s="106"/>
      <c r="C321" s="100" t="s">
        <v>664</v>
      </c>
      <c r="D321" s="67"/>
      <c r="E321" s="67"/>
      <c r="F321" s="67"/>
      <c r="G321" s="87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7"/>
    </row>
    <row r="322" spans="1:26" s="87" customFormat="1" x14ac:dyDescent="0.2">
      <c r="B322" s="375"/>
      <c r="C322" s="100" t="s">
        <v>23</v>
      </c>
      <c r="D322" s="90"/>
      <c r="E322" s="124" t="s">
        <v>585</v>
      </c>
      <c r="F322" s="125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</row>
    <row r="323" spans="1:26" s="87" customFormat="1" x14ac:dyDescent="0.2">
      <c r="A323" s="375"/>
      <c r="B323" s="375"/>
      <c r="C323" s="100" t="s">
        <v>22</v>
      </c>
      <c r="D323" s="90"/>
      <c r="E323" s="124" t="s">
        <v>642</v>
      </c>
      <c r="F323" s="125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</row>
    <row r="324" spans="1:26" s="66" customFormat="1" x14ac:dyDescent="0.2">
      <c r="A324" s="65"/>
      <c r="B324" s="149">
        <v>1</v>
      </c>
      <c r="C324" s="101" t="s">
        <v>102</v>
      </c>
      <c r="D324" s="67">
        <v>14572</v>
      </c>
      <c r="E324" s="54" t="s">
        <v>7</v>
      </c>
      <c r="F324" s="38" t="s">
        <v>35</v>
      </c>
      <c r="G324" s="87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</row>
    <row r="325" spans="1:26" s="66" customFormat="1" x14ac:dyDescent="0.2">
      <c r="A325" s="65"/>
      <c r="B325" s="149">
        <v>1</v>
      </c>
      <c r="C325" s="101" t="s">
        <v>427</v>
      </c>
      <c r="D325" s="99" t="s">
        <v>85</v>
      </c>
      <c r="E325" s="111"/>
      <c r="F325" s="113">
        <f>E325*B325</f>
        <v>0</v>
      </c>
      <c r="G325" s="122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68"/>
      <c r="W325" s="68"/>
      <c r="X325" s="68"/>
      <c r="Y325" s="68"/>
      <c r="Z325" s="68"/>
    </row>
    <row r="326" spans="1:26" s="66" customFormat="1" x14ac:dyDescent="0.2">
      <c r="A326" s="103"/>
      <c r="B326" s="149"/>
      <c r="C326" s="101" t="s">
        <v>428</v>
      </c>
      <c r="D326" s="67"/>
      <c r="E326" s="67"/>
      <c r="F326" s="67"/>
      <c r="G326" s="122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68"/>
      <c r="W326" s="68"/>
      <c r="X326" s="68"/>
      <c r="Y326" s="68"/>
      <c r="Z326" s="68"/>
    </row>
    <row r="327" spans="1:26" s="66" customFormat="1" x14ac:dyDescent="0.2">
      <c r="A327" s="103"/>
      <c r="B327" s="149"/>
      <c r="C327" s="101" t="s">
        <v>429</v>
      </c>
      <c r="D327" s="67"/>
      <c r="E327" s="67"/>
      <c r="F327" s="67"/>
      <c r="G327" s="122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68"/>
      <c r="W327" s="68"/>
      <c r="X327" s="68"/>
      <c r="Y327" s="68"/>
      <c r="Z327" s="68"/>
    </row>
    <row r="328" spans="1:26" s="66" customFormat="1" x14ac:dyDescent="0.2">
      <c r="A328" s="103"/>
      <c r="B328" s="149"/>
      <c r="C328" s="101" t="s">
        <v>430</v>
      </c>
      <c r="D328" s="67"/>
      <c r="E328" s="67"/>
      <c r="F328" s="67"/>
      <c r="G328" s="122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68"/>
      <c r="W328" s="68"/>
      <c r="X328" s="68"/>
      <c r="Y328" s="68"/>
      <c r="Z328" s="68"/>
    </row>
    <row r="329" spans="1:26" s="66" customFormat="1" x14ac:dyDescent="0.2">
      <c r="A329" s="87"/>
      <c r="B329" s="149"/>
      <c r="C329" s="101" t="s">
        <v>431</v>
      </c>
      <c r="D329" s="67"/>
      <c r="E329" s="67"/>
      <c r="F329" s="67"/>
      <c r="G329" s="122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</row>
    <row r="330" spans="1:26" s="66" customFormat="1" x14ac:dyDescent="0.2">
      <c r="A330" s="87"/>
      <c r="B330" s="149"/>
      <c r="C330" s="101" t="s">
        <v>432</v>
      </c>
      <c r="D330" s="67"/>
      <c r="E330" s="67"/>
      <c r="F330" s="67"/>
      <c r="G330" s="122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</row>
    <row r="331" spans="1:26" s="66" customFormat="1" x14ac:dyDescent="0.2">
      <c r="A331" s="87"/>
      <c r="B331" s="149"/>
      <c r="C331" s="101" t="s">
        <v>433</v>
      </c>
      <c r="D331" s="67"/>
      <c r="E331" s="67"/>
      <c r="F331" s="67"/>
      <c r="G331" s="122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</row>
    <row r="332" spans="1:26" s="66" customFormat="1" x14ac:dyDescent="0.2">
      <c r="A332" s="87"/>
      <c r="B332" s="149"/>
      <c r="C332" s="101" t="s">
        <v>434</v>
      </c>
      <c r="D332" s="67"/>
      <c r="E332" s="67"/>
      <c r="F332" s="67"/>
      <c r="G332" s="122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</row>
    <row r="333" spans="1:26" s="66" customFormat="1" x14ac:dyDescent="0.2">
      <c r="A333" s="87"/>
      <c r="B333" s="149"/>
      <c r="C333" s="101" t="s">
        <v>581</v>
      </c>
      <c r="D333" s="67"/>
      <c r="E333" s="67"/>
      <c r="F333" s="67"/>
      <c r="G333" s="122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</row>
    <row r="334" spans="1:26" s="101" customFormat="1" x14ac:dyDescent="0.2">
      <c r="A334" s="110"/>
      <c r="B334" s="127">
        <v>1</v>
      </c>
      <c r="C334" s="122" t="s">
        <v>48</v>
      </c>
      <c r="D334" s="152" t="s">
        <v>85</v>
      </c>
      <c r="E334" s="111"/>
      <c r="F334" s="113">
        <f>E334*B334</f>
        <v>0</v>
      </c>
      <c r="G334" s="122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</row>
    <row r="335" spans="1:26" s="101" customFormat="1" x14ac:dyDescent="0.2">
      <c r="A335" s="110"/>
      <c r="B335" s="152"/>
      <c r="C335" s="122" t="s">
        <v>49</v>
      </c>
      <c r="D335" s="152"/>
      <c r="E335" s="152"/>
      <c r="F335" s="127"/>
      <c r="G335" s="122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</row>
    <row r="336" spans="1:26" s="101" customFormat="1" x14ac:dyDescent="0.2">
      <c r="A336" s="110"/>
      <c r="B336" s="152"/>
      <c r="C336" s="122" t="s">
        <v>50</v>
      </c>
      <c r="D336" s="152"/>
      <c r="E336" s="152"/>
      <c r="F336" s="127"/>
      <c r="G336" s="122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</row>
    <row r="337" spans="1:27" s="101" customFormat="1" x14ac:dyDescent="0.2">
      <c r="A337" s="110"/>
      <c r="B337" s="152" t="s">
        <v>86</v>
      </c>
      <c r="C337" s="122" t="s">
        <v>51</v>
      </c>
      <c r="D337" s="152"/>
      <c r="E337" s="152"/>
      <c r="F337" s="127"/>
      <c r="G337" s="122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</row>
    <row r="338" spans="1:27" s="101" customFormat="1" x14ac:dyDescent="0.2">
      <c r="A338" s="72"/>
      <c r="B338" s="152"/>
      <c r="C338" s="122" t="s">
        <v>52</v>
      </c>
      <c r="D338" s="152"/>
      <c r="E338" s="152"/>
      <c r="F338" s="127"/>
      <c r="G338" s="122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</row>
    <row r="339" spans="1:27" s="101" customFormat="1" x14ac:dyDescent="0.2">
      <c r="A339" s="72"/>
      <c r="B339" s="127"/>
      <c r="C339" s="122" t="s">
        <v>272</v>
      </c>
      <c r="D339" s="152"/>
      <c r="E339" s="152"/>
      <c r="F339" s="127"/>
      <c r="G339" s="122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</row>
    <row r="340" spans="1:27" s="101" customFormat="1" x14ac:dyDescent="0.2">
      <c r="A340" s="110"/>
      <c r="B340" s="152"/>
      <c r="C340" s="122" t="s">
        <v>53</v>
      </c>
      <c r="D340" s="152"/>
      <c r="E340" s="152"/>
      <c r="F340" s="127"/>
      <c r="G340" s="122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</row>
    <row r="341" spans="1:27" s="101" customFormat="1" x14ac:dyDescent="0.2">
      <c r="A341" s="72"/>
      <c r="B341" s="127"/>
      <c r="C341" s="122" t="s">
        <v>381</v>
      </c>
      <c r="D341" s="152"/>
      <c r="E341" s="152"/>
      <c r="F341" s="127"/>
      <c r="G341" s="122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</row>
    <row r="342" spans="1:27" s="101" customFormat="1" x14ac:dyDescent="0.2">
      <c r="A342" s="110"/>
      <c r="B342" s="152"/>
      <c r="C342" s="122" t="s">
        <v>54</v>
      </c>
      <c r="D342" s="152"/>
      <c r="E342" s="152"/>
      <c r="F342" s="127"/>
      <c r="G342" s="122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</row>
    <row r="343" spans="1:27" s="66" customFormat="1" x14ac:dyDescent="0.2">
      <c r="A343" s="72"/>
      <c r="B343" s="127"/>
      <c r="C343" s="101"/>
      <c r="D343" s="99"/>
      <c r="E343" s="99"/>
      <c r="F343" s="99"/>
      <c r="G343" s="122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</row>
    <row r="344" spans="1:27" s="118" customFormat="1" x14ac:dyDescent="0.2">
      <c r="A344" s="148"/>
      <c r="B344" s="153"/>
      <c r="D344" s="155"/>
      <c r="E344" s="99"/>
      <c r="G344" s="122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101"/>
      <c r="W344" s="101"/>
      <c r="X344" s="101"/>
      <c r="Y344" s="101"/>
      <c r="Z344" s="101"/>
      <c r="AA344" s="101"/>
    </row>
    <row r="345" spans="1:27" s="58" customFormat="1" x14ac:dyDescent="0.2">
      <c r="A345" s="110" t="s">
        <v>396</v>
      </c>
      <c r="B345" s="321" t="s">
        <v>136</v>
      </c>
      <c r="C345" s="215"/>
      <c r="D345" s="312"/>
      <c r="E345" s="312"/>
      <c r="G345" s="168"/>
      <c r="H345" s="168"/>
      <c r="I345" s="168"/>
      <c r="J345" s="168"/>
      <c r="K345" s="168"/>
      <c r="L345" s="168"/>
      <c r="M345" s="168"/>
      <c r="N345" s="168"/>
      <c r="O345" s="168"/>
      <c r="P345" s="168"/>
      <c r="Q345" s="168"/>
      <c r="R345" s="168"/>
      <c r="S345" s="168"/>
      <c r="T345" s="168"/>
      <c r="U345" s="168"/>
    </row>
    <row r="346" spans="1:27" s="66" customFormat="1" x14ac:dyDescent="0.2">
      <c r="A346" s="110"/>
      <c r="B346" s="323" t="s">
        <v>137</v>
      </c>
      <c r="C346" s="101"/>
      <c r="D346" s="67"/>
      <c r="E346" s="67"/>
      <c r="F346" s="127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</row>
    <row r="347" spans="1:27" s="66" customFormat="1" x14ac:dyDescent="0.2">
      <c r="A347" s="110" t="s">
        <v>31</v>
      </c>
      <c r="B347" s="323" t="s">
        <v>27</v>
      </c>
      <c r="C347" s="101"/>
      <c r="D347" s="67"/>
      <c r="E347" s="67"/>
      <c r="F347" s="127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</row>
    <row r="348" spans="1:27" s="87" customFormat="1" x14ac:dyDescent="0.2">
      <c r="A348" s="100"/>
      <c r="B348" s="149">
        <v>2</v>
      </c>
      <c r="C348" s="100" t="s">
        <v>356</v>
      </c>
      <c r="D348" s="166" t="s">
        <v>85</v>
      </c>
      <c r="E348" s="239" t="s">
        <v>7</v>
      </c>
      <c r="F348" s="35" t="s">
        <v>35</v>
      </c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</row>
    <row r="349" spans="1:27" s="87" customFormat="1" x14ac:dyDescent="0.2">
      <c r="A349" s="100"/>
      <c r="B349" s="149"/>
      <c r="C349" s="100" t="s">
        <v>355</v>
      </c>
      <c r="D349" s="166"/>
      <c r="E349" s="106"/>
      <c r="F349" s="90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</row>
    <row r="350" spans="1:27" s="87" customFormat="1" x14ac:dyDescent="0.2">
      <c r="A350" s="100"/>
      <c r="B350" s="149"/>
      <c r="C350" s="100" t="s">
        <v>235</v>
      </c>
      <c r="D350" s="166"/>
      <c r="E350" s="106"/>
      <c r="F350" s="90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</row>
    <row r="351" spans="1:27" s="87" customFormat="1" x14ac:dyDescent="0.2">
      <c r="A351" s="100"/>
      <c r="B351" s="149"/>
      <c r="C351" s="100" t="s">
        <v>236</v>
      </c>
      <c r="D351" s="166"/>
      <c r="E351" s="106"/>
      <c r="F351" s="90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</row>
    <row r="352" spans="1:27" s="87" customFormat="1" x14ac:dyDescent="0.2">
      <c r="A352" s="100"/>
      <c r="B352" s="149"/>
      <c r="C352" s="100" t="s">
        <v>273</v>
      </c>
      <c r="D352" s="166"/>
      <c r="E352" s="106"/>
      <c r="F352" s="90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</row>
    <row r="353" spans="1:29" s="87" customFormat="1" x14ac:dyDescent="0.2">
      <c r="A353" s="100"/>
      <c r="B353" s="149"/>
      <c r="C353" s="100" t="s">
        <v>375</v>
      </c>
      <c r="D353" s="147"/>
      <c r="E353" s="90"/>
      <c r="F353" s="90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</row>
    <row r="354" spans="1:29" s="87" customFormat="1" x14ac:dyDescent="0.2">
      <c r="A354" s="100"/>
      <c r="B354" s="149"/>
      <c r="C354" s="100" t="s">
        <v>237</v>
      </c>
      <c r="D354" s="147"/>
      <c r="E354" s="90"/>
      <c r="F354" s="90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</row>
    <row r="355" spans="1:29" s="87" customFormat="1" x14ac:dyDescent="0.2">
      <c r="A355" s="100"/>
      <c r="B355" s="149"/>
      <c r="C355" s="100" t="s">
        <v>234</v>
      </c>
      <c r="D355" s="147"/>
      <c r="E355" s="90"/>
      <c r="F355" s="90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</row>
    <row r="356" spans="1:29" s="87" customFormat="1" x14ac:dyDescent="0.2">
      <c r="A356" s="100"/>
      <c r="B356" s="114"/>
      <c r="C356" s="100" t="s">
        <v>23</v>
      </c>
      <c r="D356" s="147"/>
      <c r="E356" s="124" t="s">
        <v>643</v>
      </c>
      <c r="F356" s="125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</row>
    <row r="357" spans="1:29" s="87" customFormat="1" x14ac:dyDescent="0.2">
      <c r="A357" s="100"/>
      <c r="B357" s="114"/>
      <c r="C357" s="100" t="s">
        <v>22</v>
      </c>
      <c r="D357" s="147"/>
      <c r="E357" s="124" t="s">
        <v>644</v>
      </c>
      <c r="F357" s="125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</row>
    <row r="358" spans="1:29" s="66" customFormat="1" x14ac:dyDescent="0.2">
      <c r="A358" s="100"/>
      <c r="B358" s="114">
        <v>1</v>
      </c>
      <c r="C358" s="100" t="s">
        <v>55</v>
      </c>
      <c r="D358" s="99">
        <v>14682</v>
      </c>
      <c r="E358" s="239" t="s">
        <v>7</v>
      </c>
      <c r="F358" s="35" t="s">
        <v>35</v>
      </c>
      <c r="G358" s="87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</row>
    <row r="359" spans="1:29" s="66" customFormat="1" x14ac:dyDescent="0.2">
      <c r="A359" s="100"/>
      <c r="B359" s="114"/>
      <c r="C359" s="100" t="s">
        <v>56</v>
      </c>
      <c r="D359" s="99"/>
      <c r="E359" s="99"/>
      <c r="F359" s="67"/>
      <c r="G359" s="87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</row>
    <row r="360" spans="1:29" s="66" customFormat="1" x14ac:dyDescent="0.2">
      <c r="A360" s="100"/>
      <c r="B360" s="114"/>
      <c r="C360" s="100" t="s">
        <v>497</v>
      </c>
      <c r="D360" s="99"/>
      <c r="E360" s="99"/>
      <c r="F360" s="67"/>
      <c r="G360" s="87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</row>
    <row r="361" spans="1:29" s="66" customFormat="1" x14ac:dyDescent="0.2">
      <c r="B361" s="153">
        <v>1</v>
      </c>
      <c r="C361" s="154" t="s">
        <v>57</v>
      </c>
      <c r="D361" s="99" t="s">
        <v>85</v>
      </c>
      <c r="E361" s="99" t="s">
        <v>7</v>
      </c>
      <c r="F361" s="99" t="s">
        <v>19</v>
      </c>
      <c r="G361" s="87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</row>
    <row r="362" spans="1:29" s="66" customFormat="1" x14ac:dyDescent="0.2">
      <c r="A362" s="89"/>
      <c r="B362" s="155"/>
      <c r="C362" s="154" t="s">
        <v>58</v>
      </c>
      <c r="D362" s="99"/>
      <c r="E362" s="99"/>
      <c r="F362" s="99"/>
      <c r="G362" s="87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</row>
    <row r="363" spans="1:29" s="66" customFormat="1" x14ac:dyDescent="0.2">
      <c r="A363" s="89"/>
      <c r="B363" s="155"/>
      <c r="C363" s="154" t="s">
        <v>59</v>
      </c>
      <c r="D363" s="99"/>
      <c r="E363" s="99"/>
      <c r="F363" s="99"/>
      <c r="G363" s="87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</row>
    <row r="364" spans="1:29" s="66" customFormat="1" x14ac:dyDescent="0.2">
      <c r="A364" s="72"/>
      <c r="B364" s="127">
        <v>1</v>
      </c>
      <c r="C364" s="122" t="s">
        <v>238</v>
      </c>
      <c r="D364" s="99" t="s">
        <v>239</v>
      </c>
      <c r="E364" s="111"/>
      <c r="F364" s="113">
        <f>E364*B364</f>
        <v>0</v>
      </c>
      <c r="G364" s="87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68"/>
      <c r="W364" s="68"/>
      <c r="X364" s="68"/>
      <c r="Y364" s="68"/>
      <c r="Z364" s="68"/>
    </row>
    <row r="365" spans="1:29" s="66" customFormat="1" x14ac:dyDescent="0.2">
      <c r="A365" s="89"/>
      <c r="B365" s="114"/>
      <c r="C365" s="101" t="s">
        <v>23</v>
      </c>
      <c r="D365" s="67">
        <v>14660</v>
      </c>
      <c r="E365" s="84"/>
      <c r="F365" s="70"/>
      <c r="G365" s="87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68"/>
      <c r="W365" s="68"/>
      <c r="X365" s="68"/>
      <c r="Y365" s="68"/>
      <c r="Z365" s="68"/>
    </row>
    <row r="366" spans="1:29" s="66" customFormat="1" x14ac:dyDescent="0.2">
      <c r="A366" s="89"/>
      <c r="B366" s="114"/>
      <c r="C366" s="101" t="s">
        <v>22</v>
      </c>
      <c r="D366" s="67"/>
      <c r="E366" s="84"/>
      <c r="F366" s="70"/>
      <c r="G366" s="87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68"/>
      <c r="W366" s="68"/>
      <c r="X366" s="68"/>
      <c r="Y366" s="68"/>
      <c r="Z366" s="68"/>
    </row>
    <row r="367" spans="1:29" x14ac:dyDescent="0.2">
      <c r="C367" s="301"/>
    </row>
    <row r="368" spans="1:29" s="332" customFormat="1" x14ac:dyDescent="0.2">
      <c r="A368" s="328"/>
      <c r="B368" s="305"/>
      <c r="C368" s="329"/>
      <c r="D368" s="300"/>
      <c r="E368" s="33"/>
      <c r="F368" s="330"/>
      <c r="G368" s="331"/>
      <c r="H368" s="168"/>
      <c r="I368" s="168"/>
      <c r="J368" s="168"/>
      <c r="K368" s="168"/>
      <c r="L368" s="168"/>
      <c r="M368" s="168"/>
      <c r="N368" s="168"/>
      <c r="O368" s="168"/>
      <c r="P368" s="168"/>
      <c r="Q368" s="168"/>
      <c r="R368" s="168"/>
      <c r="S368" s="168"/>
      <c r="T368" s="168"/>
      <c r="U368" s="168"/>
      <c r="V368" s="58"/>
      <c r="W368" s="317"/>
      <c r="X368" s="317"/>
      <c r="Y368" s="317"/>
      <c r="Z368" s="317"/>
      <c r="AA368" s="317"/>
      <c r="AB368" s="317"/>
      <c r="AC368" s="317"/>
    </row>
    <row r="369" spans="1:29" s="37" customFormat="1" x14ac:dyDescent="0.2">
      <c r="A369" s="93" t="s">
        <v>110</v>
      </c>
      <c r="B369" s="104" t="s">
        <v>13</v>
      </c>
      <c r="C369" s="104"/>
      <c r="D369" s="99"/>
      <c r="E369" s="99"/>
      <c r="F369" s="67"/>
      <c r="G369" s="76"/>
      <c r="H369" s="168"/>
      <c r="I369" s="168"/>
      <c r="J369" s="168"/>
      <c r="K369" s="168"/>
      <c r="L369" s="168"/>
      <c r="M369" s="168"/>
      <c r="N369" s="168"/>
      <c r="O369" s="168"/>
      <c r="P369" s="168"/>
      <c r="Q369" s="168"/>
      <c r="R369" s="168"/>
      <c r="S369" s="168"/>
      <c r="T369" s="168"/>
      <c r="U369" s="168"/>
      <c r="V369" s="58"/>
      <c r="W369" s="58"/>
      <c r="X369" s="58"/>
      <c r="Y369" s="58"/>
      <c r="Z369" s="58"/>
      <c r="AA369" s="58"/>
      <c r="AB369" s="58"/>
      <c r="AC369" s="58"/>
    </row>
    <row r="370" spans="1:29" s="66" customFormat="1" x14ac:dyDescent="0.2">
      <c r="B370" s="99">
        <v>1</v>
      </c>
      <c r="C370" s="89" t="s">
        <v>46</v>
      </c>
      <c r="D370" s="99" t="s">
        <v>47</v>
      </c>
      <c r="E370" s="111"/>
      <c r="F370" s="113">
        <f>E370*B370</f>
        <v>0</v>
      </c>
      <c r="G370" s="87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</row>
    <row r="371" spans="1:29" s="66" customFormat="1" x14ac:dyDescent="0.2">
      <c r="B371" s="67"/>
      <c r="C371" s="97" t="s">
        <v>374</v>
      </c>
      <c r="D371" s="67"/>
      <c r="E371" s="67"/>
      <c r="F371" s="67"/>
      <c r="G371" s="87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68"/>
      <c r="W371" s="68"/>
      <c r="X371" s="68"/>
      <c r="Y371" s="68"/>
      <c r="Z371" s="68"/>
    </row>
    <row r="372" spans="1:29" s="66" customFormat="1" x14ac:dyDescent="0.2">
      <c r="B372" s="67"/>
      <c r="C372" s="97"/>
      <c r="D372" s="99"/>
      <c r="E372" s="99"/>
      <c r="F372" s="67"/>
      <c r="G372" s="87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68"/>
      <c r="W372" s="68"/>
      <c r="X372" s="68"/>
      <c r="Y372" s="68"/>
      <c r="Z372" s="68"/>
    </row>
    <row r="373" spans="1:29" s="66" customFormat="1" x14ac:dyDescent="0.2">
      <c r="A373" s="87"/>
      <c r="B373" s="106">
        <v>1</v>
      </c>
      <c r="C373" s="89" t="s">
        <v>584</v>
      </c>
      <c r="D373" s="99" t="s">
        <v>85</v>
      </c>
      <c r="E373" s="111"/>
      <c r="F373" s="113">
        <f>E373*B373</f>
        <v>0</v>
      </c>
      <c r="G373" s="87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68"/>
      <c r="W373" s="68"/>
      <c r="X373" s="68"/>
      <c r="Y373" s="68"/>
      <c r="Z373" s="68"/>
    </row>
    <row r="374" spans="1:29" s="66" customFormat="1" x14ac:dyDescent="0.2">
      <c r="B374" s="106"/>
      <c r="C374" s="89" t="s">
        <v>63</v>
      </c>
      <c r="D374" s="99"/>
      <c r="E374" s="99"/>
      <c r="F374" s="127"/>
      <c r="G374" s="87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68"/>
      <c r="W374" s="68"/>
      <c r="X374" s="68"/>
      <c r="Y374" s="68"/>
      <c r="Z374" s="68"/>
    </row>
    <row r="375" spans="1:29" s="66" customFormat="1" x14ac:dyDescent="0.2">
      <c r="B375" s="106"/>
      <c r="C375" s="89" t="s">
        <v>240</v>
      </c>
      <c r="D375" s="67"/>
      <c r="E375" s="67"/>
      <c r="F375" s="67"/>
      <c r="G375" s="87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68"/>
      <c r="W375" s="68"/>
      <c r="X375" s="68"/>
      <c r="Y375" s="68"/>
      <c r="Z375" s="68"/>
    </row>
    <row r="376" spans="1:29" s="87" customFormat="1" x14ac:dyDescent="0.2">
      <c r="A376" s="66"/>
      <c r="B376" s="106"/>
      <c r="C376" s="89" t="s">
        <v>64</v>
      </c>
      <c r="D376" s="67"/>
      <c r="E376" s="67"/>
      <c r="F376" s="67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</row>
    <row r="377" spans="1:29" s="87" customFormat="1" x14ac:dyDescent="0.2">
      <c r="A377" s="66"/>
      <c r="B377" s="106"/>
      <c r="C377" s="89" t="s">
        <v>241</v>
      </c>
      <c r="D377" s="106"/>
      <c r="E377" s="99"/>
      <c r="F377" s="67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</row>
    <row r="378" spans="1:29" s="66" customFormat="1" x14ac:dyDescent="0.2">
      <c r="B378" s="106"/>
      <c r="C378" s="89" t="s">
        <v>242</v>
      </c>
      <c r="D378" s="106"/>
      <c r="E378" s="99"/>
      <c r="F378" s="67"/>
      <c r="G378" s="87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68"/>
      <c r="W378" s="68"/>
      <c r="X378" s="68"/>
      <c r="Y378" s="68"/>
      <c r="Z378" s="68"/>
    </row>
    <row r="379" spans="1:29" s="66" customFormat="1" x14ac:dyDescent="0.2">
      <c r="B379" s="106"/>
      <c r="C379" s="97" t="s">
        <v>498</v>
      </c>
      <c r="D379" s="67"/>
      <c r="E379" s="67"/>
      <c r="F379" s="67"/>
      <c r="G379" s="87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68"/>
      <c r="W379" s="68"/>
      <c r="X379" s="68"/>
      <c r="Y379" s="68"/>
      <c r="Z379" s="68"/>
    </row>
    <row r="380" spans="1:29" s="66" customFormat="1" x14ac:dyDescent="0.2">
      <c r="B380" s="106"/>
      <c r="C380" s="89" t="s">
        <v>23</v>
      </c>
      <c r="D380" s="67"/>
      <c r="E380" s="84"/>
      <c r="F380" s="70"/>
      <c r="G380" s="87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68"/>
      <c r="W380" s="68"/>
      <c r="X380" s="68"/>
      <c r="Y380" s="68"/>
      <c r="Z380" s="68"/>
    </row>
    <row r="381" spans="1:29" s="66" customFormat="1" x14ac:dyDescent="0.2">
      <c r="B381" s="106"/>
      <c r="C381" s="89" t="s">
        <v>22</v>
      </c>
      <c r="D381" s="67"/>
      <c r="E381" s="84"/>
      <c r="F381" s="70"/>
      <c r="G381" s="87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68"/>
      <c r="W381" s="68"/>
      <c r="X381" s="68"/>
      <c r="Y381" s="68"/>
      <c r="Z381" s="68"/>
    </row>
    <row r="382" spans="1:29" s="66" customFormat="1" x14ac:dyDescent="0.2">
      <c r="B382" s="106">
        <v>1</v>
      </c>
      <c r="C382" s="89" t="s">
        <v>243</v>
      </c>
      <c r="D382" s="99" t="s">
        <v>85</v>
      </c>
      <c r="E382" s="111"/>
      <c r="F382" s="113">
        <f>E382*B382</f>
        <v>0</v>
      </c>
      <c r="G382" s="87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68"/>
      <c r="W382" s="68"/>
      <c r="X382" s="68"/>
      <c r="Y382" s="68"/>
      <c r="Z382" s="68"/>
    </row>
    <row r="383" spans="1:29" s="66" customFormat="1" x14ac:dyDescent="0.2">
      <c r="B383" s="106"/>
      <c r="C383" s="89" t="s">
        <v>342</v>
      </c>
      <c r="D383" s="67"/>
      <c r="E383" s="67"/>
      <c r="F383" s="67"/>
      <c r="G383" s="87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68"/>
      <c r="W383" s="68"/>
      <c r="X383" s="68"/>
      <c r="Y383" s="68"/>
      <c r="Z383" s="68"/>
    </row>
    <row r="384" spans="1:29" s="66" customFormat="1" x14ac:dyDescent="0.2">
      <c r="B384" s="67"/>
      <c r="C384" s="97"/>
      <c r="D384" s="99"/>
      <c r="E384" s="99"/>
      <c r="F384" s="67"/>
      <c r="G384" s="87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68"/>
      <c r="W384" s="68"/>
      <c r="X384" s="68"/>
      <c r="Y384" s="68"/>
      <c r="Z384" s="68"/>
    </row>
    <row r="385" spans="1:26" s="100" customFormat="1" x14ac:dyDescent="0.2">
      <c r="B385" s="90">
        <v>1</v>
      </c>
      <c r="C385" s="87" t="s">
        <v>172</v>
      </c>
      <c r="D385" s="90">
        <v>14343</v>
      </c>
      <c r="E385" s="106" t="s">
        <v>7</v>
      </c>
      <c r="F385" s="90" t="s">
        <v>35</v>
      </c>
      <c r="G385" s="333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</row>
    <row r="386" spans="1:26" s="66" customFormat="1" x14ac:dyDescent="0.2">
      <c r="A386" s="93"/>
      <c r="B386" s="67"/>
      <c r="C386" s="97"/>
      <c r="D386" s="99"/>
      <c r="E386" s="99"/>
      <c r="F386" s="67"/>
      <c r="G386" s="87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68"/>
      <c r="W386" s="68"/>
      <c r="X386" s="68"/>
      <c r="Y386" s="68"/>
      <c r="Z386" s="68"/>
    </row>
    <row r="387" spans="1:26" s="66" customFormat="1" x14ac:dyDescent="0.2">
      <c r="A387" s="100"/>
      <c r="B387" s="90">
        <v>2</v>
      </c>
      <c r="C387" s="87" t="s">
        <v>227</v>
      </c>
      <c r="D387" s="99">
        <v>14649</v>
      </c>
      <c r="E387" s="111"/>
      <c r="F387" s="113">
        <f>E387*B387</f>
        <v>0</v>
      </c>
      <c r="G387" s="87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68"/>
      <c r="W387" s="68"/>
      <c r="X387" s="68"/>
      <c r="Y387" s="68"/>
      <c r="Z387" s="68"/>
    </row>
    <row r="388" spans="1:26" s="66" customFormat="1" x14ac:dyDescent="0.2">
      <c r="A388" s="87"/>
      <c r="B388" s="90"/>
      <c r="C388" s="87" t="s">
        <v>251</v>
      </c>
      <c r="D388" s="67"/>
      <c r="E388" s="67"/>
      <c r="F388" s="67"/>
      <c r="G388" s="87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68"/>
      <c r="W388" s="68"/>
      <c r="X388" s="68"/>
      <c r="Y388" s="68"/>
      <c r="Z388" s="68"/>
    </row>
    <row r="389" spans="1:26" s="66" customFormat="1" x14ac:dyDescent="0.2">
      <c r="A389" s="87"/>
      <c r="B389" s="114"/>
      <c r="C389" s="66" t="s">
        <v>23</v>
      </c>
      <c r="D389" s="67"/>
      <c r="E389" s="84"/>
      <c r="F389" s="70"/>
      <c r="G389" s="87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68"/>
      <c r="W389" s="68"/>
      <c r="X389" s="68"/>
      <c r="Y389" s="68"/>
      <c r="Z389" s="68"/>
    </row>
    <row r="390" spans="1:26" s="66" customFormat="1" x14ac:dyDescent="0.2">
      <c r="A390" s="167"/>
      <c r="B390" s="114"/>
      <c r="C390" s="66" t="s">
        <v>22</v>
      </c>
      <c r="D390" s="67"/>
      <c r="E390" s="84"/>
      <c r="F390" s="70"/>
      <c r="G390" s="87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68"/>
      <c r="W390" s="68"/>
      <c r="X390" s="68"/>
      <c r="Y390" s="68"/>
      <c r="Z390" s="68"/>
    </row>
    <row r="391" spans="1:26" s="66" customFormat="1" x14ac:dyDescent="0.2">
      <c r="A391" s="100"/>
      <c r="B391" s="90">
        <v>2</v>
      </c>
      <c r="C391" s="87" t="s">
        <v>502</v>
      </c>
      <c r="D391" s="99" t="s">
        <v>85</v>
      </c>
      <c r="E391" s="111"/>
      <c r="F391" s="113">
        <f>E391*B391</f>
        <v>0</v>
      </c>
      <c r="G391" s="87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68"/>
      <c r="W391" s="68"/>
      <c r="X391" s="68"/>
      <c r="Y391" s="68"/>
      <c r="Z391" s="68"/>
    </row>
    <row r="392" spans="1:26" s="66" customFormat="1" x14ac:dyDescent="0.2">
      <c r="A392" s="87"/>
      <c r="B392" s="90"/>
      <c r="C392" s="87" t="s">
        <v>126</v>
      </c>
      <c r="D392" s="99"/>
      <c r="E392" s="99"/>
      <c r="F392" s="99"/>
      <c r="G392" s="87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68"/>
      <c r="W392" s="68"/>
      <c r="X392" s="68"/>
      <c r="Y392" s="68"/>
      <c r="Z392" s="68"/>
    </row>
    <row r="393" spans="1:26" s="66" customFormat="1" x14ac:dyDescent="0.2">
      <c r="A393" s="87"/>
      <c r="B393" s="114"/>
      <c r="C393" s="66" t="s">
        <v>23</v>
      </c>
      <c r="D393" s="67"/>
      <c r="E393" s="84"/>
      <c r="F393" s="70"/>
      <c r="G393" s="87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68"/>
      <c r="W393" s="68"/>
      <c r="X393" s="68"/>
      <c r="Y393" s="68"/>
      <c r="Z393" s="68"/>
    </row>
    <row r="394" spans="1:26" s="66" customFormat="1" x14ac:dyDescent="0.2">
      <c r="A394" s="87"/>
      <c r="B394" s="114"/>
      <c r="C394" s="66" t="s">
        <v>22</v>
      </c>
      <c r="D394" s="67"/>
      <c r="E394" s="84"/>
      <c r="F394" s="70"/>
      <c r="G394" s="87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68"/>
      <c r="W394" s="68"/>
      <c r="X394" s="68"/>
      <c r="Y394" s="68"/>
      <c r="Z394" s="68"/>
    </row>
    <row r="395" spans="1:26" s="66" customFormat="1" x14ac:dyDescent="0.2">
      <c r="A395" s="93"/>
      <c r="B395" s="67"/>
      <c r="C395" s="97"/>
      <c r="D395" s="99"/>
      <c r="E395" s="99"/>
      <c r="F395" s="67"/>
      <c r="G395" s="87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68"/>
      <c r="W395" s="68"/>
      <c r="X395" s="68"/>
      <c r="Y395" s="68"/>
      <c r="Z395" s="68"/>
    </row>
    <row r="396" spans="1:26" s="66" customFormat="1" x14ac:dyDescent="0.2">
      <c r="A396" s="100"/>
      <c r="B396" s="90">
        <v>3</v>
      </c>
      <c r="C396" s="66" t="s">
        <v>138</v>
      </c>
      <c r="D396" s="99" t="s">
        <v>85</v>
      </c>
      <c r="E396" s="99" t="s">
        <v>7</v>
      </c>
      <c r="F396" s="67" t="s">
        <v>35</v>
      </c>
      <c r="G396" s="87"/>
      <c r="H396" s="86"/>
      <c r="I396" s="87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</row>
    <row r="397" spans="1:26" s="66" customFormat="1" x14ac:dyDescent="0.2">
      <c r="A397" s="87"/>
      <c r="B397" s="114"/>
      <c r="C397" s="66" t="s">
        <v>23</v>
      </c>
      <c r="D397" s="67"/>
      <c r="E397" s="124" t="s">
        <v>229</v>
      </c>
      <c r="F397" s="125"/>
      <c r="G397" s="87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68"/>
      <c r="W397" s="68"/>
      <c r="X397" s="68"/>
      <c r="Y397" s="68"/>
      <c r="Z397" s="68"/>
    </row>
    <row r="398" spans="1:26" s="66" customFormat="1" x14ac:dyDescent="0.2">
      <c r="A398" s="87"/>
      <c r="B398" s="114"/>
      <c r="C398" s="66" t="s">
        <v>22</v>
      </c>
      <c r="D398" s="67"/>
      <c r="E398" s="124" t="s">
        <v>230</v>
      </c>
      <c r="F398" s="125"/>
      <c r="G398" s="87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68"/>
      <c r="W398" s="68"/>
      <c r="X398" s="68"/>
      <c r="Y398" s="68"/>
      <c r="Z398" s="68"/>
    </row>
    <row r="399" spans="1:26" s="66" customFormat="1" x14ac:dyDescent="0.2">
      <c r="A399" s="100"/>
      <c r="B399" s="90">
        <v>3</v>
      </c>
      <c r="C399" s="87" t="s">
        <v>502</v>
      </c>
      <c r="D399" s="99" t="s">
        <v>85</v>
      </c>
      <c r="E399" s="99" t="s">
        <v>7</v>
      </c>
      <c r="F399" s="67" t="s">
        <v>35</v>
      </c>
      <c r="G399" s="87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</row>
    <row r="400" spans="1:26" s="66" customFormat="1" x14ac:dyDescent="0.2">
      <c r="A400" s="87"/>
      <c r="B400" s="114"/>
      <c r="C400" s="87" t="s">
        <v>33</v>
      </c>
      <c r="D400" s="99"/>
      <c r="E400" s="99"/>
      <c r="F400" s="99"/>
      <c r="G400" s="87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</row>
    <row r="401" spans="1:29" s="66" customFormat="1" x14ac:dyDescent="0.2">
      <c r="A401" s="100"/>
      <c r="B401" s="90">
        <v>3</v>
      </c>
      <c r="C401" s="66" t="s">
        <v>139</v>
      </c>
      <c r="D401" s="99" t="s">
        <v>85</v>
      </c>
      <c r="E401" s="99" t="s">
        <v>7</v>
      </c>
      <c r="F401" s="67" t="s">
        <v>35</v>
      </c>
      <c r="G401" s="87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</row>
    <row r="402" spans="1:29" s="66" customFormat="1" x14ac:dyDescent="0.2">
      <c r="A402" s="87"/>
      <c r="B402" s="114"/>
      <c r="C402" s="66" t="s">
        <v>105</v>
      </c>
      <c r="D402" s="67"/>
      <c r="E402" s="99"/>
      <c r="F402" s="99"/>
      <c r="G402" s="87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</row>
    <row r="403" spans="1:29" s="66" customFormat="1" x14ac:dyDescent="0.2">
      <c r="A403" s="87"/>
      <c r="B403" s="114"/>
      <c r="C403" s="66" t="s">
        <v>34</v>
      </c>
      <c r="D403" s="67"/>
      <c r="E403" s="99"/>
      <c r="F403" s="99"/>
      <c r="G403" s="87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</row>
    <row r="404" spans="1:29" s="87" customFormat="1" x14ac:dyDescent="0.2">
      <c r="A404" s="156"/>
      <c r="B404" s="90"/>
      <c r="C404" s="89"/>
      <c r="D404" s="106"/>
      <c r="E404" s="106"/>
      <c r="F404" s="90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</row>
    <row r="405" spans="1:29" s="66" customFormat="1" x14ac:dyDescent="0.2">
      <c r="B405" s="67">
        <v>1</v>
      </c>
      <c r="C405" s="97" t="s">
        <v>499</v>
      </c>
      <c r="D405" s="99" t="s">
        <v>85</v>
      </c>
      <c r="E405" s="99" t="s">
        <v>7</v>
      </c>
      <c r="F405" s="67" t="s">
        <v>35</v>
      </c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</row>
    <row r="406" spans="1:29" s="64" customFormat="1" x14ac:dyDescent="0.2">
      <c r="A406" s="59"/>
      <c r="B406" s="61"/>
      <c r="C406" s="59"/>
      <c r="D406" s="61"/>
      <c r="E406" s="63"/>
      <c r="F406" s="63"/>
      <c r="G406" s="334"/>
      <c r="H406" s="168"/>
      <c r="I406" s="168"/>
      <c r="J406" s="168"/>
      <c r="K406" s="168"/>
      <c r="L406" s="168"/>
      <c r="M406" s="168"/>
      <c r="N406" s="168"/>
      <c r="O406" s="168"/>
      <c r="P406" s="168"/>
      <c r="Q406" s="168"/>
      <c r="R406" s="168"/>
      <c r="S406" s="168"/>
      <c r="T406" s="168"/>
      <c r="U406" s="168"/>
      <c r="V406" s="58"/>
    </row>
    <row r="407" spans="1:29" s="64" customFormat="1" x14ac:dyDescent="0.2">
      <c r="A407" s="59"/>
      <c r="B407" s="61"/>
      <c r="C407" s="59"/>
      <c r="D407" s="61"/>
      <c r="E407" s="63"/>
      <c r="F407" s="63"/>
      <c r="G407" s="334"/>
      <c r="H407" s="168"/>
      <c r="I407" s="168"/>
      <c r="J407" s="168"/>
      <c r="K407" s="168"/>
      <c r="L407" s="168"/>
      <c r="M407" s="168"/>
      <c r="N407" s="168"/>
      <c r="O407" s="168"/>
      <c r="P407" s="168"/>
      <c r="Q407" s="168"/>
      <c r="R407" s="168"/>
      <c r="S407" s="168"/>
      <c r="T407" s="168"/>
      <c r="U407" s="168"/>
      <c r="V407" s="58"/>
    </row>
    <row r="408" spans="1:29" s="59" customFormat="1" x14ac:dyDescent="0.2">
      <c r="A408" s="93" t="s">
        <v>109</v>
      </c>
      <c r="B408" s="235" t="s">
        <v>104</v>
      </c>
      <c r="D408" s="61"/>
      <c r="E408" s="61"/>
      <c r="F408" s="63"/>
      <c r="G408" s="169"/>
      <c r="H408" s="168"/>
      <c r="I408" s="168"/>
      <c r="J408" s="168"/>
      <c r="K408" s="168"/>
      <c r="L408" s="168"/>
      <c r="M408" s="168"/>
      <c r="N408" s="168"/>
      <c r="O408" s="168"/>
      <c r="P408" s="168"/>
      <c r="Q408" s="168"/>
      <c r="R408" s="168"/>
      <c r="S408" s="168"/>
      <c r="T408" s="168"/>
      <c r="U408" s="168"/>
      <c r="V408" s="58"/>
    </row>
    <row r="409" spans="1:29" s="64" customFormat="1" x14ac:dyDescent="0.2">
      <c r="A409" s="110" t="s">
        <v>501</v>
      </c>
      <c r="B409" s="61"/>
      <c r="C409" s="59"/>
      <c r="D409" s="61"/>
      <c r="E409" s="63"/>
      <c r="F409" s="63"/>
      <c r="G409" s="334"/>
      <c r="H409" s="168"/>
      <c r="I409" s="168"/>
      <c r="J409" s="168"/>
      <c r="K409" s="168"/>
      <c r="L409" s="168"/>
      <c r="M409" s="168"/>
      <c r="N409" s="168"/>
      <c r="O409" s="168"/>
      <c r="P409" s="168"/>
      <c r="Q409" s="168"/>
      <c r="R409" s="168"/>
      <c r="S409" s="168"/>
      <c r="T409" s="168"/>
      <c r="U409" s="168"/>
      <c r="V409" s="58"/>
    </row>
    <row r="410" spans="1:29" s="64" customFormat="1" x14ac:dyDescent="0.2">
      <c r="A410" s="93"/>
      <c r="B410" s="127">
        <v>1</v>
      </c>
      <c r="C410" s="101" t="s">
        <v>500</v>
      </c>
      <c r="D410" s="67">
        <v>14425</v>
      </c>
      <c r="E410" s="111"/>
      <c r="F410" s="113">
        <f>E410*B410</f>
        <v>0</v>
      </c>
      <c r="G410" s="334"/>
      <c r="H410" s="168"/>
      <c r="I410" s="168"/>
      <c r="J410" s="168"/>
      <c r="K410" s="168"/>
      <c r="L410" s="168"/>
      <c r="M410" s="168"/>
      <c r="N410" s="168"/>
      <c r="O410" s="168"/>
      <c r="P410" s="168"/>
      <c r="Q410" s="168"/>
      <c r="R410" s="168"/>
      <c r="S410" s="168"/>
      <c r="T410" s="168"/>
      <c r="U410" s="168"/>
      <c r="V410" s="58"/>
    </row>
    <row r="411" spans="1:29" s="64" customFormat="1" x14ac:dyDescent="0.2">
      <c r="A411" s="72"/>
      <c r="B411" s="114"/>
      <c r="C411" s="101" t="s">
        <v>23</v>
      </c>
      <c r="D411" s="67"/>
      <c r="E411" s="84"/>
      <c r="F411" s="70"/>
      <c r="G411" s="334"/>
      <c r="H411" s="168"/>
      <c r="I411" s="168"/>
      <c r="J411" s="168"/>
      <c r="K411" s="168"/>
      <c r="L411" s="168"/>
      <c r="M411" s="168"/>
      <c r="N411" s="168"/>
      <c r="O411" s="168"/>
      <c r="P411" s="168"/>
      <c r="Q411" s="168"/>
      <c r="R411" s="168"/>
      <c r="S411" s="168"/>
      <c r="T411" s="168"/>
      <c r="U411" s="168"/>
      <c r="V411" s="58"/>
    </row>
    <row r="412" spans="1:29" s="64" customFormat="1" x14ac:dyDescent="0.2">
      <c r="A412" s="72"/>
      <c r="B412" s="114"/>
      <c r="C412" s="101" t="s">
        <v>22</v>
      </c>
      <c r="D412" s="67"/>
      <c r="E412" s="84"/>
      <c r="F412" s="70"/>
      <c r="G412" s="334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58"/>
    </row>
    <row r="413" spans="1:29" s="64" customFormat="1" x14ac:dyDescent="0.2">
      <c r="A413" s="72"/>
      <c r="B413" s="127">
        <v>1</v>
      </c>
      <c r="C413" s="122" t="s">
        <v>238</v>
      </c>
      <c r="D413" s="99" t="s">
        <v>239</v>
      </c>
      <c r="E413" s="111"/>
      <c r="F413" s="113">
        <f>E413*B413</f>
        <v>0</v>
      </c>
      <c r="G413" s="334"/>
      <c r="H413" s="168"/>
      <c r="I413" s="168"/>
      <c r="J413" s="168"/>
      <c r="K413" s="168"/>
      <c r="L413" s="168"/>
      <c r="M413" s="168"/>
      <c r="N413" s="168"/>
      <c r="O413" s="168"/>
      <c r="P413" s="168"/>
      <c r="Q413" s="168"/>
      <c r="R413" s="168"/>
      <c r="S413" s="168"/>
      <c r="T413" s="168"/>
      <c r="U413" s="168"/>
      <c r="V413" s="58"/>
    </row>
    <row r="414" spans="1:29" s="64" customFormat="1" x14ac:dyDescent="0.2">
      <c r="A414" s="72"/>
      <c r="B414" s="114"/>
      <c r="C414" s="101" t="s">
        <v>23</v>
      </c>
      <c r="D414" s="67">
        <v>14660</v>
      </c>
      <c r="E414" s="84"/>
      <c r="F414" s="70"/>
      <c r="G414" s="334"/>
      <c r="H414" s="168"/>
      <c r="I414" s="168"/>
      <c r="J414" s="168"/>
      <c r="K414" s="168"/>
      <c r="L414" s="168"/>
      <c r="M414" s="168"/>
      <c r="N414" s="168"/>
      <c r="O414" s="168"/>
      <c r="P414" s="168"/>
      <c r="Q414" s="168"/>
      <c r="R414" s="168"/>
      <c r="S414" s="168"/>
      <c r="T414" s="168"/>
      <c r="U414" s="168"/>
      <c r="V414" s="58"/>
    </row>
    <row r="415" spans="1:29" s="64" customFormat="1" x14ac:dyDescent="0.2">
      <c r="A415" s="72"/>
      <c r="B415" s="114"/>
      <c r="C415" s="101" t="s">
        <v>22</v>
      </c>
      <c r="D415" s="67"/>
      <c r="E415" s="84"/>
      <c r="F415" s="70"/>
      <c r="G415" s="334"/>
      <c r="H415" s="168"/>
      <c r="I415" s="168"/>
      <c r="J415" s="168"/>
      <c r="K415" s="168"/>
      <c r="L415" s="168"/>
      <c r="M415" s="168"/>
      <c r="N415" s="168"/>
      <c r="O415" s="168"/>
      <c r="P415" s="168"/>
      <c r="Q415" s="168"/>
      <c r="R415" s="168"/>
      <c r="S415" s="168"/>
      <c r="T415" s="168"/>
      <c r="U415" s="168"/>
      <c r="V415" s="58"/>
    </row>
    <row r="416" spans="1:29" s="343" customFormat="1" x14ac:dyDescent="0.2">
      <c r="A416" s="341"/>
      <c r="B416" s="342"/>
      <c r="C416" s="341"/>
      <c r="D416" s="342"/>
      <c r="E416" s="33"/>
      <c r="F416" s="300"/>
      <c r="G416" s="334"/>
      <c r="H416" s="168"/>
      <c r="I416" s="168"/>
      <c r="J416" s="168"/>
      <c r="K416" s="168"/>
      <c r="L416" s="168"/>
      <c r="M416" s="168"/>
      <c r="N416" s="168"/>
      <c r="O416" s="168"/>
      <c r="P416" s="168"/>
      <c r="Q416" s="168"/>
      <c r="R416" s="168"/>
      <c r="S416" s="168"/>
      <c r="T416" s="168"/>
      <c r="U416" s="168"/>
      <c r="V416" s="58"/>
      <c r="W416" s="64"/>
      <c r="X416" s="64"/>
      <c r="Y416" s="64"/>
      <c r="Z416" s="64"/>
      <c r="AA416" s="64"/>
      <c r="AB416" s="64"/>
      <c r="AC416" s="64"/>
    </row>
    <row r="417" spans="1:29" s="343" customFormat="1" x14ac:dyDescent="0.2">
      <c r="A417" s="341"/>
      <c r="B417" s="342"/>
      <c r="C417" s="341"/>
      <c r="D417" s="342"/>
      <c r="E417" s="33"/>
      <c r="F417" s="300"/>
      <c r="G417" s="334"/>
      <c r="H417" s="168"/>
      <c r="I417" s="168"/>
      <c r="J417" s="168"/>
      <c r="K417" s="168"/>
      <c r="L417" s="168"/>
      <c r="M417" s="168"/>
      <c r="N417" s="168"/>
      <c r="O417" s="168"/>
      <c r="P417" s="168"/>
      <c r="Q417" s="168"/>
      <c r="R417" s="168"/>
      <c r="S417" s="168"/>
      <c r="T417" s="168"/>
      <c r="U417" s="168"/>
      <c r="V417" s="58"/>
      <c r="W417" s="64"/>
      <c r="X417" s="64"/>
      <c r="Y417" s="64"/>
      <c r="Z417" s="64"/>
      <c r="AA417" s="64"/>
      <c r="AB417" s="64"/>
      <c r="AC417" s="64"/>
    </row>
    <row r="418" spans="1:29" x14ac:dyDescent="0.2">
      <c r="A418" s="50"/>
      <c r="G418" s="87"/>
    </row>
    <row r="419" spans="1:29" s="37" customFormat="1" x14ac:dyDescent="0.2">
      <c r="A419" s="50"/>
      <c r="B419" s="38"/>
      <c r="C419" s="50" t="s">
        <v>200</v>
      </c>
      <c r="D419" s="54"/>
      <c r="E419" s="38"/>
      <c r="F419" s="38"/>
      <c r="G419" s="76"/>
      <c r="H419" s="168"/>
      <c r="I419" s="168"/>
      <c r="J419" s="168"/>
      <c r="K419" s="168"/>
      <c r="L419" s="168"/>
      <c r="M419" s="168"/>
      <c r="N419" s="168"/>
      <c r="O419" s="168"/>
      <c r="P419" s="168"/>
      <c r="Q419" s="168"/>
      <c r="R419" s="168"/>
      <c r="S419" s="168"/>
      <c r="T419" s="168"/>
      <c r="U419" s="168"/>
      <c r="V419" s="58"/>
      <c r="W419" s="58"/>
      <c r="X419" s="58"/>
      <c r="Y419" s="58"/>
      <c r="Z419" s="58"/>
      <c r="AA419" s="58"/>
      <c r="AB419" s="58"/>
      <c r="AC419" s="58"/>
    </row>
    <row r="420" spans="1:29" s="34" customFormat="1" x14ac:dyDescent="0.2">
      <c r="A420" s="50"/>
      <c r="B420" s="38"/>
      <c r="C420" s="52" t="s">
        <v>210</v>
      </c>
      <c r="D420" s="35"/>
      <c r="E420" s="35"/>
      <c r="G420" s="76"/>
      <c r="H420" s="168"/>
      <c r="I420" s="168"/>
      <c r="J420" s="168"/>
      <c r="K420" s="168"/>
      <c r="L420" s="168"/>
      <c r="M420" s="168"/>
      <c r="N420" s="168"/>
      <c r="O420" s="168"/>
      <c r="P420" s="168"/>
      <c r="Q420" s="168"/>
      <c r="R420" s="168"/>
      <c r="S420" s="168"/>
      <c r="T420" s="168"/>
      <c r="U420" s="168"/>
      <c r="V420" s="58"/>
      <c r="W420" s="76"/>
      <c r="X420" s="76"/>
      <c r="Y420" s="76"/>
      <c r="Z420" s="76"/>
      <c r="AA420" s="76"/>
      <c r="AB420" s="76"/>
      <c r="AC420" s="76"/>
    </row>
    <row r="421" spans="1:29" x14ac:dyDescent="0.2">
      <c r="A421" s="50"/>
      <c r="B421" s="38"/>
      <c r="C421" s="37"/>
      <c r="D421" s="38"/>
      <c r="E421" s="53"/>
      <c r="F421" s="53"/>
      <c r="G421" s="169"/>
    </row>
    <row r="422" spans="1:29" x14ac:dyDescent="0.2">
      <c r="A422" s="37"/>
      <c r="B422" s="38"/>
      <c r="C422" s="50" t="s">
        <v>4</v>
      </c>
      <c r="D422" s="54"/>
      <c r="E422" s="53"/>
      <c r="F422" s="53"/>
      <c r="G422" s="169"/>
    </row>
    <row r="423" spans="1:29" x14ac:dyDescent="0.2">
      <c r="A423" s="29"/>
      <c r="C423" s="30"/>
      <c r="D423" s="33"/>
      <c r="E423" s="32"/>
      <c r="F423" s="32"/>
      <c r="G423" s="169"/>
    </row>
    <row r="424" spans="1:29" x14ac:dyDescent="0.2">
      <c r="C424" s="173"/>
      <c r="D424" s="296"/>
      <c r="E424" s="235"/>
      <c r="F424" s="174"/>
      <c r="G424" s="169"/>
    </row>
    <row r="425" spans="1:29" x14ac:dyDescent="0.2">
      <c r="A425" s="29"/>
      <c r="D425" s="33"/>
      <c r="G425" s="169"/>
    </row>
    <row r="426" spans="1:29" x14ac:dyDescent="0.2">
      <c r="A426" s="251"/>
      <c r="B426" s="252"/>
      <c r="C426" s="185" t="s">
        <v>168</v>
      </c>
      <c r="D426" s="229"/>
      <c r="E426" s="288"/>
      <c r="F426" s="253">
        <f>SUM(F36:F425)</f>
        <v>0</v>
      </c>
      <c r="G426" s="169"/>
    </row>
    <row r="427" spans="1:29" x14ac:dyDescent="0.2">
      <c r="A427" s="251"/>
      <c r="B427" s="252"/>
      <c r="C427" s="185"/>
      <c r="D427" s="229"/>
      <c r="E427" s="288"/>
      <c r="F427" s="254"/>
      <c r="G427" s="169"/>
    </row>
    <row r="428" spans="1:29" x14ac:dyDescent="0.2">
      <c r="A428" s="251"/>
      <c r="B428" s="252"/>
      <c r="C428" s="255" t="s">
        <v>199</v>
      </c>
      <c r="D428" s="229"/>
      <c r="E428" s="288"/>
      <c r="F428" s="253">
        <f>F426*0.19</f>
        <v>0</v>
      </c>
      <c r="G428" s="169"/>
    </row>
    <row r="429" spans="1:29" x14ac:dyDescent="0.2">
      <c r="A429" s="251"/>
      <c r="B429" s="252"/>
      <c r="C429" s="185"/>
      <c r="D429" s="229"/>
      <c r="E429" s="288"/>
      <c r="F429" s="254"/>
      <c r="G429" s="169"/>
    </row>
    <row r="430" spans="1:29" ht="13.5" thickBot="1" x14ac:dyDescent="0.25">
      <c r="A430" s="251"/>
      <c r="B430" s="252"/>
      <c r="C430" s="185" t="s">
        <v>169</v>
      </c>
      <c r="D430" s="229"/>
      <c r="E430" s="288"/>
      <c r="F430" s="256">
        <f>F426+F428</f>
        <v>0</v>
      </c>
      <c r="G430" s="169"/>
    </row>
    <row r="431" spans="1:29" ht="13.5" thickTop="1" x14ac:dyDescent="0.2"/>
  </sheetData>
  <sheetProtection algorithmName="SHA-512" hashValue="Qmnn/koVDEqY2fBiqSOdWztmDdqOBs5FUuzkWZ8Xp0Zr46NsExm1iSEACM46fH9LBrNGAkl8GUzQ8rQO2yqOgw==" saltValue="2Vsr7pl99ev/5fKWa6oSDw==" spinCount="100000" sheet="1" objects="1" scenarios="1" selectLockedCells="1"/>
  <mergeCells count="3">
    <mergeCell ref="B2:C3"/>
    <mergeCell ref="B4:C5"/>
    <mergeCell ref="B6:C7"/>
  </mergeCells>
  <pageMargins left="0.78740157480314965" right="0.39370078740157483" top="0.98425196850393704" bottom="0.98425196850393704" header="0.51181102362204722" footer="0.51181102362204722"/>
  <pageSetup paperSize="9" scale="97" orientation="portrait" horizontalDpi="4294967292" verticalDpi="300" r:id="rId1"/>
  <headerFooter alignWithMargins="0">
    <oddFooter>&amp;L&amp;8KUBUS GmbH 
&amp;KFF0000Alle Rechte der Verwertung für diese LB, gleich welcher Form und welchem Verfahren, sind uns vorbehalten.&amp;C&amp;8Leistungsbeschreibung TSF-W SH-4 - Los 2: Feuerwehrtechnische Beladung
&amp;R&amp;8Seite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421"/>
  <sheetViews>
    <sheetView view="pageBreakPreview" zoomScaleNormal="100" zoomScaleSheetLayoutView="100" workbookViewId="0">
      <selection activeCell="E19" sqref="E19"/>
    </sheetView>
  </sheetViews>
  <sheetFormatPr baseColWidth="10" defaultColWidth="11.42578125" defaultRowHeight="12.75" x14ac:dyDescent="0.2"/>
  <cols>
    <col min="1" max="1" width="6.5703125" style="30" customWidth="1"/>
    <col min="2" max="2" width="4.85546875" style="31" customWidth="1"/>
    <col min="3" max="3" width="47.7109375" style="29" customWidth="1"/>
    <col min="4" max="4" width="13.140625" style="31" customWidth="1"/>
    <col min="5" max="5" width="10.5703125" style="31" customWidth="1"/>
    <col min="6" max="6" width="12.140625" style="31" customWidth="1"/>
    <col min="7" max="7" width="11.42578125" style="170"/>
    <col min="8" max="21" width="11.42578125" style="168"/>
    <col min="22" max="22" width="11.42578125" style="76"/>
    <col min="23" max="23" width="11.42578125" style="169"/>
    <col min="24" max="29" width="11.42578125" style="59"/>
    <col min="30" max="16384" width="11.42578125" style="29"/>
  </cols>
  <sheetData>
    <row r="1" spans="1:23" ht="13.5" thickBot="1" x14ac:dyDescent="0.25">
      <c r="A1" s="173"/>
      <c r="B1" s="173"/>
      <c r="C1" s="173"/>
      <c r="D1" s="173"/>
      <c r="E1" s="173"/>
      <c r="F1" s="29"/>
      <c r="G1" s="76"/>
    </row>
    <row r="2" spans="1:23" x14ac:dyDescent="0.2">
      <c r="A2" s="174" t="s">
        <v>147</v>
      </c>
      <c r="B2" s="283">
        <f>Vorbemerkungen!B2</f>
        <v>0</v>
      </c>
      <c r="C2" s="284"/>
      <c r="D2" s="173"/>
      <c r="E2" s="173"/>
      <c r="F2" s="173"/>
      <c r="G2" s="76"/>
      <c r="H2" s="175"/>
    </row>
    <row r="3" spans="1:23" ht="13.5" thickBot="1" x14ac:dyDescent="0.25">
      <c r="A3" s="174"/>
      <c r="B3" s="285"/>
      <c r="C3" s="286"/>
      <c r="D3" s="145"/>
      <c r="E3" s="173"/>
      <c r="F3" s="173"/>
      <c r="G3" s="76"/>
      <c r="H3" s="175"/>
    </row>
    <row r="4" spans="1:23" x14ac:dyDescent="0.2">
      <c r="A4" s="29"/>
      <c r="B4" s="283">
        <f>Vorbemerkungen!B4</f>
        <v>0</v>
      </c>
      <c r="C4" s="284"/>
      <c r="D4" s="145"/>
      <c r="E4" s="29"/>
      <c r="F4" s="207"/>
      <c r="G4" s="76"/>
      <c r="H4" s="175"/>
    </row>
    <row r="5" spans="1:23" ht="13.5" thickBot="1" x14ac:dyDescent="0.25">
      <c r="A5" s="174"/>
      <c r="B5" s="285"/>
      <c r="C5" s="286"/>
      <c r="D5" s="173"/>
      <c r="E5" s="173"/>
      <c r="F5" s="173"/>
      <c r="G5" s="76"/>
      <c r="H5" s="175"/>
    </row>
    <row r="6" spans="1:23" x14ac:dyDescent="0.2">
      <c r="A6" s="174"/>
      <c r="B6" s="283">
        <f>Vorbemerkungen!B6</f>
        <v>0</v>
      </c>
      <c r="C6" s="284"/>
      <c r="D6" s="173"/>
      <c r="E6" s="173"/>
      <c r="F6" s="173"/>
      <c r="G6" s="76"/>
      <c r="H6" s="175"/>
    </row>
    <row r="7" spans="1:23" ht="13.5" thickBot="1" x14ac:dyDescent="0.25">
      <c r="A7" s="174"/>
      <c r="B7" s="285"/>
      <c r="C7" s="286"/>
      <c r="D7" s="173"/>
      <c r="E7" s="173"/>
      <c r="F7" s="173"/>
      <c r="G7" s="76"/>
      <c r="H7" s="175"/>
    </row>
    <row r="8" spans="1:23" x14ac:dyDescent="0.2">
      <c r="A8" s="174"/>
      <c r="B8" s="33"/>
      <c r="C8" s="173"/>
      <c r="D8" s="33"/>
      <c r="E8" s="33"/>
      <c r="G8" s="76"/>
    </row>
    <row r="9" spans="1:23" s="222" customFormat="1" ht="15.75" x14ac:dyDescent="0.25">
      <c r="A9" s="208" t="s">
        <v>546</v>
      </c>
      <c r="B9" s="219"/>
      <c r="C9" s="219"/>
      <c r="D9" s="220"/>
      <c r="E9" s="220"/>
      <c r="F9" s="221"/>
      <c r="G9" s="76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56"/>
      <c r="W9" s="223"/>
    </row>
    <row r="10" spans="1:23" s="222" customFormat="1" ht="15.75" x14ac:dyDescent="0.25">
      <c r="A10" s="184"/>
      <c r="B10" s="224"/>
      <c r="C10" s="224"/>
      <c r="D10" s="225"/>
      <c r="E10" s="225"/>
      <c r="F10" s="226"/>
      <c r="G10" s="76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56"/>
      <c r="W10" s="223"/>
    </row>
    <row r="11" spans="1:23" ht="15.75" x14ac:dyDescent="0.25">
      <c r="A11" s="209" t="s">
        <v>560</v>
      </c>
      <c r="B11" s="227"/>
      <c r="C11" s="287" t="s">
        <v>561</v>
      </c>
      <c r="D11" s="229"/>
      <c r="E11" s="288"/>
      <c r="F11" s="230"/>
      <c r="G11" s="76"/>
      <c r="V11" s="56"/>
    </row>
    <row r="12" spans="1:23" s="222" customFormat="1" ht="15.75" x14ac:dyDescent="0.25">
      <c r="A12" s="184"/>
      <c r="B12" s="224"/>
      <c r="C12" s="289" t="s">
        <v>442</v>
      </c>
      <c r="D12" s="225"/>
      <c r="E12" s="225"/>
      <c r="F12" s="226"/>
      <c r="G12" s="76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56"/>
      <c r="W12" s="223"/>
    </row>
    <row r="13" spans="1:23" s="222" customFormat="1" ht="15.75" x14ac:dyDescent="0.25">
      <c r="A13" s="184"/>
      <c r="B13" s="224"/>
      <c r="C13" s="289" t="s">
        <v>443</v>
      </c>
      <c r="D13" s="225"/>
      <c r="E13" s="225"/>
      <c r="F13" s="226"/>
      <c r="G13" s="76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56"/>
      <c r="W13" s="223"/>
    </row>
    <row r="14" spans="1:23" s="222" customFormat="1" ht="15.75" x14ac:dyDescent="0.25">
      <c r="A14" s="231"/>
      <c r="B14" s="232"/>
      <c r="C14" s="232"/>
      <c r="D14" s="233"/>
      <c r="E14" s="233"/>
      <c r="F14" s="234"/>
      <c r="G14" s="100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56"/>
      <c r="W14" s="223"/>
    </row>
    <row r="15" spans="1:23" x14ac:dyDescent="0.2">
      <c r="A15" s="174"/>
      <c r="B15" s="33"/>
      <c r="C15" s="173"/>
      <c r="D15" s="33"/>
      <c r="E15" s="33"/>
      <c r="G15" s="100"/>
      <c r="V15" s="56"/>
    </row>
    <row r="16" spans="1:23" x14ac:dyDescent="0.2">
      <c r="A16" s="235"/>
      <c r="B16" s="33"/>
      <c r="C16" s="173"/>
      <c r="D16" s="33"/>
      <c r="E16" s="33"/>
      <c r="G16" s="100"/>
      <c r="V16" s="56"/>
    </row>
    <row r="17" spans="1:29" s="37" customFormat="1" x14ac:dyDescent="0.2">
      <c r="A17" s="51"/>
      <c r="B17" s="210"/>
      <c r="C17" s="104" t="s">
        <v>390</v>
      </c>
      <c r="D17" s="54"/>
      <c r="E17" s="54"/>
      <c r="F17" s="135" t="s">
        <v>466</v>
      </c>
      <c r="G17" s="100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76"/>
      <c r="W17" s="76"/>
      <c r="X17" s="58"/>
      <c r="Y17" s="58"/>
      <c r="Z17" s="58"/>
      <c r="AA17" s="58"/>
      <c r="AB17" s="58"/>
      <c r="AC17" s="58"/>
    </row>
    <row r="18" spans="1:29" s="37" customFormat="1" x14ac:dyDescent="0.2">
      <c r="A18" s="51"/>
      <c r="B18" s="210"/>
      <c r="C18" s="80" t="s">
        <v>468</v>
      </c>
      <c r="D18" s="54"/>
      <c r="E18" s="54"/>
      <c r="F18" s="210"/>
      <c r="G18" s="100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76"/>
      <c r="W18" s="76"/>
      <c r="X18" s="58"/>
      <c r="Y18" s="58"/>
      <c r="Z18" s="58"/>
      <c r="AA18" s="58"/>
      <c r="AB18" s="58"/>
      <c r="AC18" s="58"/>
    </row>
    <row r="19" spans="1:29" s="34" customFormat="1" x14ac:dyDescent="0.2">
      <c r="A19" s="51"/>
      <c r="C19" s="87" t="s">
        <v>391</v>
      </c>
      <c r="E19" s="36"/>
      <c r="F19" s="211"/>
      <c r="G19" s="100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76"/>
      <c r="W19" s="76"/>
      <c r="X19" s="76"/>
      <c r="Y19" s="76"/>
      <c r="Z19" s="76"/>
      <c r="AA19" s="76"/>
      <c r="AB19" s="76"/>
      <c r="AC19" s="76"/>
    </row>
    <row r="20" spans="1:29" s="34" customFormat="1" x14ac:dyDescent="0.2">
      <c r="A20" s="51"/>
      <c r="C20" s="87" t="s">
        <v>128</v>
      </c>
      <c r="E20" s="36"/>
      <c r="F20" s="211"/>
      <c r="G20" s="100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76"/>
      <c r="W20" s="76"/>
      <c r="X20" s="76"/>
      <c r="Y20" s="76"/>
      <c r="Z20" s="76"/>
      <c r="AA20" s="76"/>
      <c r="AB20" s="76"/>
      <c r="AC20" s="76"/>
    </row>
    <row r="21" spans="1:29" s="66" customFormat="1" x14ac:dyDescent="0.2">
      <c r="A21" s="51"/>
      <c r="C21" s="107" t="s">
        <v>259</v>
      </c>
      <c r="D21" s="81"/>
      <c r="E21" s="81"/>
      <c r="F21" s="97"/>
      <c r="G21" s="87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7"/>
    </row>
    <row r="22" spans="1:29" s="37" customFormat="1" x14ac:dyDescent="0.2">
      <c r="A22" s="189"/>
      <c r="B22" s="210"/>
      <c r="C22" s="210"/>
      <c r="D22" s="54"/>
      <c r="E22" s="54"/>
      <c r="F22" s="210"/>
      <c r="G22" s="76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76"/>
      <c r="W22" s="76"/>
      <c r="X22" s="58"/>
      <c r="Y22" s="58"/>
      <c r="Z22" s="58"/>
      <c r="AA22" s="58"/>
      <c r="AB22" s="58"/>
      <c r="AC22" s="58"/>
    </row>
    <row r="23" spans="1:29" s="37" customFormat="1" x14ac:dyDescent="0.2">
      <c r="A23" s="189"/>
      <c r="B23" s="210"/>
      <c r="C23" s="51"/>
      <c r="D23" s="54"/>
      <c r="E23" s="54"/>
      <c r="F23" s="210"/>
      <c r="G23" s="76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76"/>
      <c r="W23" s="76"/>
      <c r="X23" s="58"/>
      <c r="Y23" s="58"/>
      <c r="Z23" s="58"/>
      <c r="AA23" s="58"/>
      <c r="AB23" s="58"/>
      <c r="AC23" s="58"/>
    </row>
    <row r="24" spans="1:29" s="37" customFormat="1" x14ac:dyDescent="0.2">
      <c r="A24" s="34" t="s">
        <v>202</v>
      </c>
      <c r="B24" s="38"/>
      <c r="D24" s="38"/>
      <c r="E24" s="38"/>
      <c r="F24" s="38"/>
      <c r="G24" s="76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76"/>
      <c r="W24" s="76"/>
      <c r="X24" s="58"/>
      <c r="Y24" s="58"/>
      <c r="Z24" s="58"/>
      <c r="AA24" s="58"/>
      <c r="AB24" s="58"/>
      <c r="AC24" s="58"/>
    </row>
    <row r="25" spans="1:29" s="37" customFormat="1" x14ac:dyDescent="0.2">
      <c r="A25" s="34" t="s">
        <v>0</v>
      </c>
      <c r="B25" s="38"/>
      <c r="D25" s="38"/>
      <c r="E25" s="38"/>
      <c r="F25" s="38"/>
      <c r="G25" s="76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76"/>
      <c r="W25" s="76"/>
      <c r="X25" s="58"/>
      <c r="Y25" s="58"/>
      <c r="Z25" s="58"/>
      <c r="AA25" s="58"/>
      <c r="AB25" s="58"/>
      <c r="AC25" s="58"/>
    </row>
    <row r="26" spans="1:29" s="37" customFormat="1" x14ac:dyDescent="0.2">
      <c r="A26" s="34" t="s">
        <v>1</v>
      </c>
      <c r="B26" s="38"/>
      <c r="D26" s="38"/>
      <c r="E26" s="38"/>
      <c r="F26" s="38"/>
      <c r="G26" s="76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76"/>
      <c r="W26" s="76"/>
      <c r="X26" s="58"/>
      <c r="Y26" s="58"/>
      <c r="Z26" s="58"/>
      <c r="AA26" s="58"/>
      <c r="AB26" s="58"/>
      <c r="AC26" s="58"/>
    </row>
    <row r="27" spans="1:29" s="37" customFormat="1" x14ac:dyDescent="0.2">
      <c r="A27" s="34" t="s">
        <v>125</v>
      </c>
      <c r="B27" s="38"/>
      <c r="C27" s="57"/>
      <c r="D27" s="243"/>
      <c r="E27" s="243"/>
      <c r="F27" s="38"/>
      <c r="G27" s="76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76"/>
      <c r="W27" s="76"/>
      <c r="X27" s="58"/>
      <c r="Y27" s="58"/>
      <c r="Z27" s="58"/>
      <c r="AA27" s="58"/>
      <c r="AB27" s="58"/>
      <c r="AC27" s="58"/>
    </row>
    <row r="28" spans="1:29" s="37" customFormat="1" x14ac:dyDescent="0.2">
      <c r="A28" s="76" t="s">
        <v>407</v>
      </c>
      <c r="B28" s="38"/>
      <c r="C28" s="57"/>
      <c r="D28" s="243"/>
      <c r="E28" s="243"/>
      <c r="F28" s="38"/>
      <c r="G28" s="76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76"/>
      <c r="W28" s="76"/>
      <c r="X28" s="58"/>
      <c r="Y28" s="58"/>
      <c r="Z28" s="58"/>
      <c r="AA28" s="58"/>
      <c r="AB28" s="58"/>
      <c r="AC28" s="58"/>
    </row>
    <row r="29" spans="1:29" s="37" customFormat="1" x14ac:dyDescent="0.2">
      <c r="A29" s="34"/>
      <c r="B29" s="38"/>
      <c r="C29" s="57"/>
      <c r="D29" s="243"/>
      <c r="E29" s="243"/>
      <c r="F29" s="38"/>
      <c r="G29" s="76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76"/>
      <c r="W29" s="76"/>
      <c r="X29" s="58"/>
      <c r="Y29" s="58"/>
      <c r="Z29" s="58"/>
      <c r="AA29" s="58"/>
      <c r="AB29" s="58"/>
      <c r="AC29" s="58"/>
    </row>
    <row r="30" spans="1:29" s="37" customFormat="1" x14ac:dyDescent="0.2">
      <c r="A30" s="34" t="s">
        <v>203</v>
      </c>
      <c r="B30" s="38"/>
      <c r="C30" s="57"/>
      <c r="D30" s="243"/>
      <c r="E30" s="243"/>
      <c r="F30" s="38"/>
      <c r="G30" s="76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76"/>
      <c r="W30" s="76"/>
      <c r="X30" s="58"/>
      <c r="Y30" s="58"/>
      <c r="Z30" s="58"/>
      <c r="AA30" s="58"/>
      <c r="AB30" s="58"/>
      <c r="AC30" s="58"/>
    </row>
    <row r="31" spans="1:29" s="37" customFormat="1" x14ac:dyDescent="0.2">
      <c r="A31" s="34" t="s">
        <v>204</v>
      </c>
      <c r="B31" s="38"/>
      <c r="C31" s="57"/>
      <c r="D31" s="243"/>
      <c r="E31" s="243"/>
      <c r="F31" s="38"/>
      <c r="G31" s="76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76"/>
      <c r="W31" s="76"/>
      <c r="X31" s="58"/>
      <c r="Y31" s="58"/>
      <c r="Z31" s="58"/>
      <c r="AA31" s="58"/>
      <c r="AB31" s="58"/>
      <c r="AC31" s="58"/>
    </row>
    <row r="32" spans="1:29" s="37" customFormat="1" x14ac:dyDescent="0.2">
      <c r="A32" s="34" t="s">
        <v>205</v>
      </c>
      <c r="B32" s="38"/>
      <c r="C32" s="57"/>
      <c r="D32" s="243"/>
      <c r="E32" s="243"/>
      <c r="F32" s="38"/>
      <c r="G32" s="76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76"/>
      <c r="W32" s="76"/>
      <c r="X32" s="58"/>
      <c r="Y32" s="58"/>
      <c r="Z32" s="58"/>
      <c r="AA32" s="58"/>
      <c r="AB32" s="58"/>
      <c r="AC32" s="58"/>
    </row>
    <row r="33" spans="1:29" x14ac:dyDescent="0.2">
      <c r="A33" s="64"/>
      <c r="C33" s="179"/>
      <c r="D33" s="291"/>
      <c r="E33" s="291"/>
      <c r="G33" s="169"/>
    </row>
    <row r="34" spans="1:29" x14ac:dyDescent="0.2">
      <c r="A34" s="29"/>
      <c r="C34" s="179"/>
      <c r="D34" s="291"/>
      <c r="E34" s="291"/>
      <c r="G34" s="169"/>
    </row>
    <row r="35" spans="1:29" s="30" customFormat="1" x14ac:dyDescent="0.2">
      <c r="A35" s="292" t="s">
        <v>113</v>
      </c>
      <c r="B35" s="292" t="s">
        <v>114</v>
      </c>
      <c r="C35" s="292" t="s">
        <v>115</v>
      </c>
      <c r="D35" s="293" t="s">
        <v>6</v>
      </c>
      <c r="E35" s="294" t="s">
        <v>116</v>
      </c>
      <c r="F35" s="293" t="s">
        <v>117</v>
      </c>
      <c r="G35" s="295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76"/>
      <c r="W35" s="295"/>
      <c r="X35" s="64"/>
      <c r="Y35" s="64"/>
      <c r="Z35" s="64"/>
      <c r="AA35" s="64"/>
      <c r="AB35" s="64"/>
      <c r="AC35" s="64"/>
    </row>
    <row r="36" spans="1:29" x14ac:dyDescent="0.2">
      <c r="B36" s="173"/>
      <c r="C36" s="174"/>
      <c r="D36" s="33"/>
      <c r="E36" s="33"/>
      <c r="F36" s="173"/>
      <c r="G36" s="169"/>
    </row>
    <row r="37" spans="1:29" x14ac:dyDescent="0.2">
      <c r="A37" s="93" t="s">
        <v>106</v>
      </c>
      <c r="B37" s="174" t="s">
        <v>11</v>
      </c>
      <c r="C37" s="174"/>
      <c r="D37" s="33"/>
      <c r="E37" s="33"/>
    </row>
    <row r="38" spans="1:29" x14ac:dyDescent="0.2">
      <c r="A38" s="93"/>
      <c r="B38" s="33"/>
      <c r="C38" s="174"/>
      <c r="D38" s="296"/>
      <c r="E38" s="33"/>
      <c r="F38" s="33"/>
    </row>
    <row r="39" spans="1:29" x14ac:dyDescent="0.2">
      <c r="A39" s="93" t="s">
        <v>101</v>
      </c>
      <c r="B39" s="51" t="s">
        <v>148</v>
      </c>
      <c r="C39" s="37"/>
      <c r="D39" s="216"/>
      <c r="E39" s="297"/>
    </row>
    <row r="40" spans="1:29" s="66" customFormat="1" x14ac:dyDescent="0.2">
      <c r="A40" s="97"/>
      <c r="B40" s="106">
        <v>9</v>
      </c>
      <c r="C40" s="89" t="s">
        <v>212</v>
      </c>
      <c r="D40" s="99" t="s">
        <v>206</v>
      </c>
      <c r="E40" s="111"/>
      <c r="F40" s="113">
        <f>E40*B40</f>
        <v>0</v>
      </c>
      <c r="G40" s="87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68"/>
      <c r="Y40" s="68"/>
      <c r="Z40" s="68"/>
    </row>
    <row r="41" spans="1:29" s="66" customFormat="1" x14ac:dyDescent="0.2">
      <c r="A41" s="97"/>
      <c r="B41" s="67"/>
      <c r="C41" s="89" t="s">
        <v>213</v>
      </c>
      <c r="D41" s="97"/>
      <c r="G41" s="87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68"/>
      <c r="Y41" s="68"/>
      <c r="Z41" s="68"/>
    </row>
    <row r="42" spans="1:29" s="66" customFormat="1" x14ac:dyDescent="0.2">
      <c r="A42" s="97"/>
      <c r="B42" s="67"/>
      <c r="C42" s="97" t="s">
        <v>214</v>
      </c>
      <c r="D42" s="67"/>
      <c r="E42" s="67"/>
      <c r="F42" s="67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7"/>
      <c r="W42" s="87"/>
    </row>
    <row r="43" spans="1:29" s="66" customFormat="1" x14ac:dyDescent="0.2">
      <c r="A43" s="97"/>
      <c r="B43" s="99">
        <v>9</v>
      </c>
      <c r="C43" s="66" t="s">
        <v>215</v>
      </c>
      <c r="D43" s="99" t="s">
        <v>85</v>
      </c>
      <c r="E43" s="111"/>
      <c r="F43" s="113">
        <f>E43*B43</f>
        <v>0</v>
      </c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7"/>
      <c r="W43" s="87"/>
    </row>
    <row r="44" spans="1:29" s="66" customFormat="1" x14ac:dyDescent="0.2">
      <c r="A44" s="97"/>
      <c r="B44" s="99">
        <v>4</v>
      </c>
      <c r="C44" s="66" t="s">
        <v>321</v>
      </c>
      <c r="D44" s="99" t="s">
        <v>140</v>
      </c>
      <c r="E44" s="106" t="s">
        <v>7</v>
      </c>
      <c r="F44" s="90" t="s">
        <v>35</v>
      </c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68"/>
      <c r="Y44" s="68"/>
      <c r="Z44" s="68"/>
    </row>
    <row r="45" spans="1:29" s="66" customFormat="1" x14ac:dyDescent="0.2">
      <c r="A45" s="93"/>
      <c r="B45" s="99"/>
      <c r="C45" s="66" t="s">
        <v>469</v>
      </c>
      <c r="D45" s="99" t="s">
        <v>216</v>
      </c>
      <c r="E45" s="99"/>
      <c r="F45" s="99"/>
      <c r="G45" s="85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68"/>
      <c r="Y45" s="68"/>
      <c r="Z45" s="68"/>
    </row>
    <row r="46" spans="1:29" s="66" customFormat="1" x14ac:dyDescent="0.2">
      <c r="A46" s="93"/>
      <c r="B46" s="99"/>
      <c r="C46" s="66" t="s">
        <v>565</v>
      </c>
      <c r="D46" s="99"/>
      <c r="E46" s="99"/>
      <c r="F46" s="99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68"/>
      <c r="Y46" s="68"/>
      <c r="Z46" s="68"/>
    </row>
    <row r="47" spans="1:29" s="66" customFormat="1" x14ac:dyDescent="0.2">
      <c r="A47" s="97"/>
      <c r="B47" s="99"/>
      <c r="C47" s="66" t="s">
        <v>322</v>
      </c>
      <c r="D47" s="99"/>
      <c r="E47" s="99"/>
      <c r="F47" s="99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68"/>
      <c r="Y47" s="68"/>
      <c r="Z47" s="68"/>
    </row>
    <row r="48" spans="1:29" s="66" customFormat="1" x14ac:dyDescent="0.2">
      <c r="A48" s="93"/>
      <c r="B48" s="99"/>
      <c r="C48" s="66" t="s">
        <v>323</v>
      </c>
      <c r="D48" s="99"/>
      <c r="E48" s="99"/>
      <c r="F48" s="99"/>
      <c r="G48" s="85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68"/>
      <c r="Y48" s="68"/>
      <c r="Z48" s="68"/>
    </row>
    <row r="49" spans="1:26" s="66" customFormat="1" x14ac:dyDescent="0.2">
      <c r="A49" s="97"/>
      <c r="B49" s="114"/>
      <c r="C49" s="66" t="s">
        <v>23</v>
      </c>
      <c r="D49" s="67"/>
      <c r="E49" s="124"/>
      <c r="F49" s="125"/>
      <c r="G49" s="85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68"/>
      <c r="Y49" s="68"/>
      <c r="Z49" s="68"/>
    </row>
    <row r="50" spans="1:26" s="66" customFormat="1" x14ac:dyDescent="0.2">
      <c r="A50" s="97"/>
      <c r="B50" s="114"/>
      <c r="C50" s="66" t="s">
        <v>22</v>
      </c>
      <c r="D50" s="67"/>
      <c r="E50" s="124"/>
      <c r="F50" s="125"/>
      <c r="G50" s="85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68"/>
      <c r="Y50" s="68"/>
      <c r="Z50" s="68"/>
    </row>
    <row r="51" spans="1:26" s="66" customFormat="1" x14ac:dyDescent="0.2">
      <c r="A51" s="97"/>
      <c r="B51" s="106">
        <v>4</v>
      </c>
      <c r="C51" s="97" t="s">
        <v>97</v>
      </c>
      <c r="D51" s="99" t="s">
        <v>141</v>
      </c>
      <c r="E51" s="106" t="s">
        <v>7</v>
      </c>
      <c r="F51" s="90" t="s">
        <v>35</v>
      </c>
      <c r="G51" s="85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68"/>
      <c r="Y51" s="68"/>
      <c r="Z51" s="68"/>
    </row>
    <row r="52" spans="1:26" s="66" customFormat="1" x14ac:dyDescent="0.2">
      <c r="A52" s="97"/>
      <c r="B52" s="99"/>
      <c r="C52" s="97" t="s">
        <v>217</v>
      </c>
      <c r="D52" s="99"/>
      <c r="E52" s="99"/>
      <c r="F52" s="99"/>
      <c r="G52" s="85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68"/>
      <c r="Y52" s="68"/>
      <c r="Z52" s="68"/>
    </row>
    <row r="53" spans="1:26" s="66" customFormat="1" x14ac:dyDescent="0.2">
      <c r="A53" s="93"/>
      <c r="B53" s="99"/>
      <c r="C53" s="66" t="s">
        <v>323</v>
      </c>
      <c r="D53" s="99"/>
      <c r="E53" s="99"/>
      <c r="F53" s="99"/>
      <c r="G53" s="85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68"/>
      <c r="Y53" s="68"/>
      <c r="Z53" s="68"/>
    </row>
    <row r="54" spans="1:26" s="66" customFormat="1" x14ac:dyDescent="0.2">
      <c r="A54" s="97"/>
      <c r="B54" s="99"/>
      <c r="C54" s="97" t="s">
        <v>566</v>
      </c>
      <c r="D54" s="99"/>
      <c r="E54" s="99"/>
      <c r="F54" s="99"/>
      <c r="G54" s="85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68"/>
      <c r="Y54" s="68"/>
      <c r="Z54" s="68"/>
    </row>
    <row r="55" spans="1:26" s="66" customFormat="1" x14ac:dyDescent="0.2">
      <c r="A55" s="97"/>
      <c r="B55" s="114"/>
      <c r="C55" s="66" t="s">
        <v>23</v>
      </c>
      <c r="D55" s="67"/>
      <c r="E55" s="124"/>
      <c r="F55" s="125"/>
      <c r="G55" s="85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68"/>
      <c r="Y55" s="68"/>
      <c r="Z55" s="68"/>
    </row>
    <row r="56" spans="1:26" s="66" customFormat="1" x14ac:dyDescent="0.2">
      <c r="A56" s="97"/>
      <c r="B56" s="114"/>
      <c r="C56" s="66" t="s">
        <v>22</v>
      </c>
      <c r="D56" s="67"/>
      <c r="E56" s="124"/>
      <c r="F56" s="125"/>
      <c r="G56" s="85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68"/>
      <c r="Y56" s="68"/>
      <c r="Z56" s="68"/>
    </row>
    <row r="57" spans="1:26" s="66" customFormat="1" x14ac:dyDescent="0.2">
      <c r="A57" s="97"/>
      <c r="B57" s="99">
        <v>9</v>
      </c>
      <c r="C57" s="97" t="s">
        <v>8</v>
      </c>
      <c r="D57" s="106" t="s">
        <v>294</v>
      </c>
      <c r="E57" s="106" t="s">
        <v>7</v>
      </c>
      <c r="F57" s="90" t="s">
        <v>35</v>
      </c>
      <c r="G57" s="85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7"/>
      <c r="W57" s="87"/>
    </row>
    <row r="58" spans="1:26" s="66" customFormat="1" x14ac:dyDescent="0.2">
      <c r="A58" s="97"/>
      <c r="B58" s="99">
        <v>1</v>
      </c>
      <c r="C58" s="97" t="s">
        <v>142</v>
      </c>
      <c r="D58" s="99" t="s">
        <v>85</v>
      </c>
      <c r="E58" s="111"/>
      <c r="F58" s="113">
        <f>E58*B58</f>
        <v>0</v>
      </c>
      <c r="G58" s="87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7"/>
      <c r="W58" s="87"/>
    </row>
    <row r="59" spans="1:26" s="87" customFormat="1" x14ac:dyDescent="0.2">
      <c r="A59" s="89"/>
      <c r="B59" s="90"/>
      <c r="C59" s="89" t="s">
        <v>379</v>
      </c>
      <c r="D59" s="90"/>
      <c r="E59" s="90"/>
      <c r="F59" s="90"/>
    </row>
    <row r="60" spans="1:26" s="87" customFormat="1" x14ac:dyDescent="0.2">
      <c r="A60" s="89"/>
      <c r="B60" s="90"/>
      <c r="C60" s="89" t="s">
        <v>471</v>
      </c>
      <c r="D60" s="90"/>
      <c r="E60" s="90"/>
      <c r="F60" s="90"/>
    </row>
    <row r="61" spans="1:26" s="87" customFormat="1" x14ac:dyDescent="0.2">
      <c r="A61" s="89"/>
      <c r="B61" s="106"/>
      <c r="C61" s="89" t="s">
        <v>472</v>
      </c>
      <c r="D61" s="106"/>
      <c r="E61" s="85"/>
      <c r="F61" s="85"/>
    </row>
    <row r="62" spans="1:26" s="87" customFormat="1" x14ac:dyDescent="0.2">
      <c r="A62" s="89"/>
      <c r="B62" s="90"/>
      <c r="C62" s="89" t="s">
        <v>473</v>
      </c>
      <c r="D62" s="90"/>
      <c r="E62" s="90"/>
      <c r="F62" s="90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</row>
    <row r="63" spans="1:26" s="87" customFormat="1" x14ac:dyDescent="0.2">
      <c r="A63" s="89"/>
      <c r="B63" s="90"/>
      <c r="C63" s="89" t="s">
        <v>474</v>
      </c>
      <c r="D63" s="90"/>
      <c r="E63" s="90"/>
      <c r="F63" s="90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</row>
    <row r="64" spans="1:26" s="87" customFormat="1" x14ac:dyDescent="0.2">
      <c r="A64" s="89"/>
      <c r="B64" s="90"/>
      <c r="C64" s="89" t="s">
        <v>475</v>
      </c>
      <c r="D64" s="90"/>
      <c r="E64" s="90"/>
      <c r="F64" s="90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</row>
    <row r="65" spans="1:26" s="87" customFormat="1" x14ac:dyDescent="0.2">
      <c r="A65" s="89"/>
      <c r="B65" s="90"/>
      <c r="C65" s="89" t="s">
        <v>476</v>
      </c>
      <c r="D65" s="90"/>
      <c r="E65" s="90"/>
      <c r="F65" s="90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</row>
    <row r="66" spans="1:26" s="87" customFormat="1" x14ac:dyDescent="0.2">
      <c r="A66" s="89"/>
      <c r="B66" s="90"/>
      <c r="C66" s="89" t="s">
        <v>477</v>
      </c>
      <c r="D66" s="90"/>
      <c r="E66" s="90"/>
      <c r="F66" s="90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</row>
    <row r="67" spans="1:26" s="66" customFormat="1" x14ac:dyDescent="0.2">
      <c r="A67" s="97"/>
      <c r="B67" s="114"/>
      <c r="C67" s="66" t="s">
        <v>23</v>
      </c>
      <c r="D67" s="67"/>
      <c r="E67" s="84"/>
      <c r="F67" s="70"/>
      <c r="G67" s="87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7"/>
      <c r="W67" s="87"/>
    </row>
    <row r="68" spans="1:26" s="66" customFormat="1" x14ac:dyDescent="0.2">
      <c r="A68" s="97"/>
      <c r="B68" s="114"/>
      <c r="C68" s="66" t="s">
        <v>22</v>
      </c>
      <c r="D68" s="67"/>
      <c r="E68" s="84"/>
      <c r="F68" s="70"/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7"/>
      <c r="W68" s="87"/>
    </row>
    <row r="69" spans="1:26" s="66" customFormat="1" x14ac:dyDescent="0.2">
      <c r="A69" s="93"/>
      <c r="B69" s="99">
        <v>2</v>
      </c>
      <c r="C69" s="97" t="s">
        <v>218</v>
      </c>
      <c r="D69" s="67" t="s">
        <v>143</v>
      </c>
      <c r="E69" s="111"/>
      <c r="F69" s="113">
        <f>E69*B69</f>
        <v>0</v>
      </c>
      <c r="G69" s="87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68"/>
      <c r="Y69" s="68"/>
      <c r="Z69" s="68"/>
    </row>
    <row r="70" spans="1:26" s="66" customFormat="1" x14ac:dyDescent="0.2">
      <c r="A70" s="93"/>
      <c r="B70" s="99"/>
      <c r="C70" s="97" t="s">
        <v>245</v>
      </c>
      <c r="D70" s="99"/>
      <c r="E70" s="84"/>
      <c r="F70" s="70"/>
      <c r="G70" s="87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68"/>
      <c r="Y70" s="68"/>
      <c r="Z70" s="68"/>
    </row>
    <row r="71" spans="1:26" s="66" customFormat="1" x14ac:dyDescent="0.2">
      <c r="A71" s="93"/>
      <c r="B71" s="99"/>
      <c r="C71" s="97" t="s">
        <v>219</v>
      </c>
      <c r="D71" s="99"/>
      <c r="E71" s="82"/>
      <c r="F71" s="298" t="s">
        <v>220</v>
      </c>
      <c r="G71" s="87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68"/>
      <c r="Y71" s="68"/>
      <c r="Z71" s="68"/>
    </row>
    <row r="72" spans="1:26" s="66" customFormat="1" x14ac:dyDescent="0.2">
      <c r="A72" s="93"/>
      <c r="B72" s="114"/>
      <c r="C72" s="66" t="s">
        <v>23</v>
      </c>
      <c r="D72" s="67"/>
      <c r="E72" s="84"/>
      <c r="F72" s="70"/>
      <c r="G72" s="87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68"/>
      <c r="Y72" s="68"/>
      <c r="Z72" s="68"/>
    </row>
    <row r="73" spans="1:26" s="66" customFormat="1" x14ac:dyDescent="0.2">
      <c r="A73" s="93"/>
      <c r="B73" s="114"/>
      <c r="C73" s="66" t="s">
        <v>22</v>
      </c>
      <c r="D73" s="67"/>
      <c r="E73" s="84"/>
      <c r="F73" s="70"/>
      <c r="G73" s="87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68"/>
      <c r="Y73" s="68"/>
      <c r="Z73" s="68"/>
    </row>
    <row r="74" spans="1:26" s="66" customFormat="1" x14ac:dyDescent="0.2">
      <c r="A74" s="50"/>
      <c r="B74" s="99">
        <v>1</v>
      </c>
      <c r="C74" s="97" t="s">
        <v>221</v>
      </c>
      <c r="D74" s="99" t="s">
        <v>85</v>
      </c>
      <c r="E74" s="111"/>
      <c r="F74" s="113">
        <f>E74*B74</f>
        <v>0</v>
      </c>
      <c r="G74" s="87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68"/>
      <c r="Y74" s="68"/>
      <c r="Z74" s="68"/>
    </row>
    <row r="75" spans="1:26" s="66" customFormat="1" x14ac:dyDescent="0.2">
      <c r="A75" s="50"/>
      <c r="B75" s="99">
        <v>1</v>
      </c>
      <c r="C75" s="89" t="s">
        <v>46</v>
      </c>
      <c r="D75" s="99" t="s">
        <v>47</v>
      </c>
      <c r="E75" s="106" t="s">
        <v>7</v>
      </c>
      <c r="F75" s="90" t="s">
        <v>35</v>
      </c>
      <c r="G75" s="87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7"/>
      <c r="W75" s="87"/>
    </row>
    <row r="76" spans="1:26" s="66" customFormat="1" x14ac:dyDescent="0.2">
      <c r="A76" s="50"/>
      <c r="B76" s="67"/>
      <c r="C76" s="97" t="s">
        <v>244</v>
      </c>
      <c r="D76" s="67"/>
      <c r="E76" s="67"/>
      <c r="F76" s="67"/>
      <c r="G76" s="87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68"/>
      <c r="Y76" s="68"/>
      <c r="Z76" s="68"/>
    </row>
    <row r="79" spans="1:26" x14ac:dyDescent="0.2">
      <c r="A79" s="299" t="s">
        <v>174</v>
      </c>
      <c r="B79" s="51" t="s">
        <v>149</v>
      </c>
      <c r="C79" s="37"/>
      <c r="D79" s="216"/>
      <c r="E79" s="33"/>
      <c r="F79" s="33"/>
    </row>
    <row r="80" spans="1:26" s="66" customFormat="1" x14ac:dyDescent="0.2">
      <c r="A80" s="97"/>
      <c r="B80" s="106">
        <v>1</v>
      </c>
      <c r="C80" s="97" t="s">
        <v>328</v>
      </c>
      <c r="D80" s="99">
        <v>14405</v>
      </c>
      <c r="E80" s="106" t="s">
        <v>7</v>
      </c>
      <c r="F80" s="90" t="s">
        <v>35</v>
      </c>
      <c r="G80" s="87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7"/>
      <c r="W80" s="87"/>
    </row>
    <row r="81" spans="1:26" s="66" customFormat="1" x14ac:dyDescent="0.2">
      <c r="A81" s="97"/>
      <c r="B81" s="99">
        <v>1</v>
      </c>
      <c r="C81" s="97" t="s">
        <v>70</v>
      </c>
      <c r="D81" s="99" t="s">
        <v>132</v>
      </c>
      <c r="E81" s="106" t="s">
        <v>7</v>
      </c>
      <c r="F81" s="90" t="s">
        <v>35</v>
      </c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7"/>
      <c r="W81" s="87"/>
    </row>
    <row r="82" spans="1:26" s="66" customFormat="1" x14ac:dyDescent="0.2">
      <c r="A82" s="89"/>
      <c r="B82" s="99"/>
      <c r="C82" s="97" t="s">
        <v>45</v>
      </c>
      <c r="D82" s="99"/>
      <c r="E82" s="99"/>
      <c r="F82" s="99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7"/>
      <c r="W82" s="87"/>
    </row>
    <row r="83" spans="1:26" s="66" customFormat="1" x14ac:dyDescent="0.2">
      <c r="A83" s="89"/>
      <c r="B83" s="67"/>
      <c r="C83" s="97" t="s">
        <v>66</v>
      </c>
      <c r="D83" s="67"/>
      <c r="E83" s="67"/>
      <c r="F83" s="67"/>
      <c r="G83" s="87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7"/>
      <c r="W83" s="87"/>
    </row>
    <row r="84" spans="1:26" x14ac:dyDescent="0.2">
      <c r="A84" s="173"/>
      <c r="B84" s="300"/>
      <c r="C84" s="301"/>
      <c r="D84" s="33"/>
      <c r="E84" s="33"/>
      <c r="F84" s="33"/>
    </row>
    <row r="85" spans="1:26" x14ac:dyDescent="0.2">
      <c r="A85" s="173"/>
      <c r="B85" s="300"/>
      <c r="C85" s="301"/>
      <c r="D85" s="33"/>
      <c r="E85" s="33"/>
      <c r="F85" s="33"/>
    </row>
    <row r="86" spans="1:26" x14ac:dyDescent="0.2">
      <c r="A86" s="104" t="s">
        <v>175</v>
      </c>
      <c r="B86" s="51" t="s">
        <v>150</v>
      </c>
      <c r="C86" s="37"/>
      <c r="D86" s="216"/>
      <c r="E86" s="33"/>
      <c r="F86" s="33"/>
      <c r="G86" s="87"/>
    </row>
    <row r="87" spans="1:26" s="66" customFormat="1" x14ac:dyDescent="0.2">
      <c r="A87" s="97"/>
      <c r="B87" s="99">
        <v>1</v>
      </c>
      <c r="C87" s="89" t="s">
        <v>514</v>
      </c>
      <c r="D87" s="106">
        <v>14811</v>
      </c>
      <c r="E87" s="99" t="s">
        <v>7</v>
      </c>
      <c r="F87" s="67" t="s">
        <v>35</v>
      </c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7"/>
      <c r="W87" s="87"/>
    </row>
    <row r="88" spans="1:26" s="66" customFormat="1" x14ac:dyDescent="0.2">
      <c r="A88" s="97"/>
      <c r="B88" s="99">
        <v>10</v>
      </c>
      <c r="C88" s="89" t="s">
        <v>515</v>
      </c>
      <c r="D88" s="106">
        <v>14811</v>
      </c>
      <c r="E88" s="99" t="s">
        <v>7</v>
      </c>
      <c r="F88" s="67" t="s">
        <v>35</v>
      </c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7"/>
      <c r="W88" s="87"/>
    </row>
    <row r="89" spans="1:26" s="66" customFormat="1" x14ac:dyDescent="0.2">
      <c r="A89" s="97"/>
      <c r="B89" s="99">
        <v>9</v>
      </c>
      <c r="C89" s="89" t="s">
        <v>516</v>
      </c>
      <c r="D89" s="106">
        <v>14811</v>
      </c>
      <c r="E89" s="99" t="s">
        <v>7</v>
      </c>
      <c r="F89" s="67" t="s">
        <v>35</v>
      </c>
      <c r="G89" s="87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7"/>
      <c r="W89" s="87"/>
    </row>
    <row r="90" spans="1:26" s="66" customFormat="1" x14ac:dyDescent="0.2">
      <c r="A90" s="93"/>
      <c r="B90" s="99">
        <v>2</v>
      </c>
      <c r="C90" s="87" t="s">
        <v>517</v>
      </c>
      <c r="D90" s="106">
        <v>14811</v>
      </c>
      <c r="E90" s="99" t="s">
        <v>7</v>
      </c>
      <c r="F90" s="67" t="s">
        <v>35</v>
      </c>
      <c r="G90" s="87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68"/>
      <c r="Y90" s="68"/>
      <c r="Z90" s="68"/>
    </row>
    <row r="91" spans="1:26" s="66" customFormat="1" x14ac:dyDescent="0.2">
      <c r="A91" s="93"/>
      <c r="B91" s="99"/>
      <c r="C91" s="87" t="s">
        <v>308</v>
      </c>
      <c r="D91" s="106"/>
      <c r="E91" s="99"/>
      <c r="F91" s="67"/>
      <c r="G91" s="87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68"/>
      <c r="Y91" s="68"/>
      <c r="Z91" s="68"/>
    </row>
    <row r="92" spans="1:26" s="66" customFormat="1" x14ac:dyDescent="0.2">
      <c r="B92" s="67">
        <v>4</v>
      </c>
      <c r="C92" s="87" t="s">
        <v>317</v>
      </c>
      <c r="D92" s="106" t="s">
        <v>88</v>
      </c>
      <c r="E92" s="99" t="s">
        <v>7</v>
      </c>
      <c r="F92" s="67" t="s">
        <v>35</v>
      </c>
      <c r="G92" s="87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7"/>
      <c r="W92" s="87"/>
    </row>
    <row r="93" spans="1:26" s="66" customFormat="1" x14ac:dyDescent="0.2">
      <c r="B93" s="67"/>
      <c r="C93" s="66" t="s">
        <v>222</v>
      </c>
      <c r="D93" s="67"/>
      <c r="E93" s="67"/>
      <c r="F93" s="67"/>
      <c r="G93" s="87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7"/>
      <c r="W93" s="87"/>
    </row>
    <row r="94" spans="1:26" s="66" customFormat="1" x14ac:dyDescent="0.2">
      <c r="B94" s="67">
        <v>1</v>
      </c>
      <c r="C94" s="66" t="s">
        <v>569</v>
      </c>
      <c r="D94" s="67">
        <v>14362</v>
      </c>
      <c r="E94" s="99" t="s">
        <v>7</v>
      </c>
      <c r="F94" s="67" t="s">
        <v>35</v>
      </c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7"/>
      <c r="W94" s="87"/>
    </row>
    <row r="95" spans="1:26" s="66" customFormat="1" x14ac:dyDescent="0.2">
      <c r="B95" s="67">
        <v>1</v>
      </c>
      <c r="C95" s="97" t="s">
        <v>151</v>
      </c>
      <c r="D95" s="99" t="s">
        <v>85</v>
      </c>
      <c r="E95" s="99" t="s">
        <v>7</v>
      </c>
      <c r="F95" s="67" t="s">
        <v>35</v>
      </c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7"/>
      <c r="W95" s="87"/>
    </row>
    <row r="96" spans="1:26" s="66" customFormat="1" x14ac:dyDescent="0.2">
      <c r="B96" s="67">
        <v>1</v>
      </c>
      <c r="C96" s="66" t="s">
        <v>152</v>
      </c>
      <c r="D96" s="99">
        <v>14375</v>
      </c>
      <c r="E96" s="99" t="s">
        <v>7</v>
      </c>
      <c r="F96" s="67" t="s">
        <v>35</v>
      </c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7"/>
      <c r="W96" s="87"/>
    </row>
    <row r="97" spans="1:33" s="66" customFormat="1" x14ac:dyDescent="0.2">
      <c r="B97" s="67">
        <v>1</v>
      </c>
      <c r="C97" s="66" t="s">
        <v>153</v>
      </c>
      <c r="D97" s="106" t="s">
        <v>413</v>
      </c>
      <c r="E97" s="99" t="s">
        <v>7</v>
      </c>
      <c r="F97" s="67" t="s">
        <v>35</v>
      </c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7"/>
      <c r="W97" s="87"/>
    </row>
    <row r="98" spans="1:33" s="66" customFormat="1" x14ac:dyDescent="0.2">
      <c r="B98" s="67">
        <v>1</v>
      </c>
      <c r="C98" s="66" t="s">
        <v>483</v>
      </c>
      <c r="D98" s="106" t="s">
        <v>413</v>
      </c>
      <c r="E98" s="99" t="s">
        <v>7</v>
      </c>
      <c r="F98" s="67" t="s">
        <v>35</v>
      </c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7"/>
      <c r="W98" s="87"/>
    </row>
    <row r="99" spans="1:33" s="66" customFormat="1" x14ac:dyDescent="0.2">
      <c r="B99" s="67">
        <v>2</v>
      </c>
      <c r="C99" s="66" t="s">
        <v>154</v>
      </c>
      <c r="D99" s="99">
        <v>14342</v>
      </c>
      <c r="E99" s="99" t="s">
        <v>7</v>
      </c>
      <c r="F99" s="67" t="s">
        <v>35</v>
      </c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7"/>
      <c r="W99" s="87"/>
    </row>
    <row r="100" spans="1:33" s="66" customFormat="1" x14ac:dyDescent="0.2">
      <c r="B100" s="67">
        <v>1</v>
      </c>
      <c r="C100" s="97" t="s">
        <v>155</v>
      </c>
      <c r="D100" s="99">
        <v>14341</v>
      </c>
      <c r="E100" s="99" t="s">
        <v>7</v>
      </c>
      <c r="F100" s="67" t="s">
        <v>35</v>
      </c>
      <c r="G100" s="87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7"/>
      <c r="W100" s="87"/>
    </row>
    <row r="101" spans="1:33" s="66" customFormat="1" x14ac:dyDescent="0.2">
      <c r="B101" s="67">
        <v>1</v>
      </c>
      <c r="C101" s="87" t="s">
        <v>319</v>
      </c>
      <c r="D101" s="67" t="s">
        <v>103</v>
      </c>
      <c r="E101" s="99" t="s">
        <v>7</v>
      </c>
      <c r="F101" s="67" t="s">
        <v>35</v>
      </c>
      <c r="G101" s="87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7"/>
      <c r="W101" s="87"/>
    </row>
    <row r="102" spans="1:33" s="66" customFormat="1" x14ac:dyDescent="0.2">
      <c r="B102" s="90">
        <v>1</v>
      </c>
      <c r="C102" s="66" t="s">
        <v>156</v>
      </c>
      <c r="D102" s="67">
        <v>14368</v>
      </c>
      <c r="E102" s="99" t="s">
        <v>7</v>
      </c>
      <c r="F102" s="67" t="s">
        <v>35</v>
      </c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7"/>
      <c r="W102" s="87"/>
    </row>
    <row r="103" spans="1:33" s="66" customFormat="1" x14ac:dyDescent="0.2">
      <c r="B103" s="67">
        <v>3</v>
      </c>
      <c r="C103" s="87" t="s">
        <v>320</v>
      </c>
      <c r="D103" s="99" t="s">
        <v>68</v>
      </c>
      <c r="E103" s="111"/>
      <c r="F103" s="113">
        <f>E103*B103</f>
        <v>0</v>
      </c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7"/>
      <c r="W103" s="87"/>
      <c r="X103" s="87"/>
      <c r="Y103" s="87"/>
    </row>
    <row r="104" spans="1:33" s="66" customFormat="1" x14ac:dyDescent="0.2">
      <c r="A104" s="87"/>
      <c r="B104" s="106"/>
      <c r="C104" s="89" t="s">
        <v>487</v>
      </c>
      <c r="D104" s="99"/>
      <c r="E104" s="99"/>
      <c r="F104" s="113"/>
      <c r="G104" s="86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</row>
    <row r="105" spans="1:33" s="66" customFormat="1" x14ac:dyDescent="0.2">
      <c r="A105" s="87"/>
      <c r="B105" s="106"/>
      <c r="C105" s="89" t="s">
        <v>354</v>
      </c>
      <c r="D105" s="99"/>
      <c r="E105" s="99"/>
      <c r="F105" s="113"/>
      <c r="G105" s="86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</row>
    <row r="106" spans="1:33" s="66" customFormat="1" x14ac:dyDescent="0.2">
      <c r="A106" s="87"/>
      <c r="B106" s="106"/>
      <c r="C106" s="89" t="s">
        <v>353</v>
      </c>
      <c r="D106" s="99"/>
      <c r="E106" s="99"/>
      <c r="F106" s="113"/>
      <c r="G106" s="86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</row>
    <row r="107" spans="1:33" s="66" customFormat="1" x14ac:dyDescent="0.2">
      <c r="B107" s="114"/>
      <c r="C107" s="66" t="s">
        <v>23</v>
      </c>
      <c r="D107" s="67"/>
      <c r="E107" s="84"/>
      <c r="F107" s="70"/>
      <c r="G107" s="87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68"/>
    </row>
    <row r="108" spans="1:33" s="66" customFormat="1" x14ac:dyDescent="0.2">
      <c r="B108" s="114"/>
      <c r="C108" s="66" t="s">
        <v>22</v>
      </c>
      <c r="D108" s="67"/>
      <c r="E108" s="84"/>
      <c r="F108" s="70"/>
      <c r="G108" s="87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68"/>
    </row>
    <row r="109" spans="1:33" s="379" customFormat="1" x14ac:dyDescent="0.2">
      <c r="A109" s="376"/>
      <c r="B109" s="377"/>
      <c r="C109" s="376"/>
      <c r="D109" s="377"/>
      <c r="E109" s="378"/>
      <c r="F109" s="361"/>
      <c r="G109" s="170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  <c r="S109" s="168"/>
      <c r="T109" s="168"/>
      <c r="U109" s="168"/>
      <c r="V109" s="76"/>
      <c r="W109" s="344"/>
      <c r="X109" s="344"/>
      <c r="Y109" s="344"/>
      <c r="Z109" s="344"/>
      <c r="AA109" s="344"/>
      <c r="AB109" s="344"/>
      <c r="AC109" s="344"/>
    </row>
    <row r="110" spans="1:33" s="87" customFormat="1" x14ac:dyDescent="0.2">
      <c r="B110" s="90">
        <v>1</v>
      </c>
      <c r="C110" s="87" t="s">
        <v>67</v>
      </c>
      <c r="D110" s="106" t="s">
        <v>68</v>
      </c>
      <c r="E110" s="106" t="s">
        <v>7</v>
      </c>
      <c r="F110" s="90" t="s">
        <v>35</v>
      </c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</row>
    <row r="111" spans="1:33" s="87" customFormat="1" x14ac:dyDescent="0.2">
      <c r="B111" s="162"/>
      <c r="C111" s="87" t="s">
        <v>486</v>
      </c>
      <c r="D111" s="90"/>
      <c r="E111" s="90"/>
      <c r="F111" s="90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</row>
    <row r="112" spans="1:33" s="87" customFormat="1" x14ac:dyDescent="0.2">
      <c r="B112" s="162"/>
      <c r="C112" s="89" t="s">
        <v>487</v>
      </c>
      <c r="D112" s="106"/>
      <c r="E112" s="106"/>
      <c r="F112" s="165"/>
    </row>
    <row r="113" spans="1:27" s="87" customFormat="1" x14ac:dyDescent="0.2">
      <c r="B113" s="162"/>
      <c r="C113" s="89" t="s">
        <v>354</v>
      </c>
      <c r="D113" s="106"/>
      <c r="E113" s="106"/>
      <c r="F113" s="165"/>
    </row>
    <row r="114" spans="1:27" s="87" customFormat="1" x14ac:dyDescent="0.2">
      <c r="B114" s="162"/>
      <c r="C114" s="89" t="s">
        <v>353</v>
      </c>
      <c r="D114" s="106"/>
      <c r="E114" s="106"/>
      <c r="F114" s="165"/>
    </row>
    <row r="115" spans="1:27" s="87" customFormat="1" x14ac:dyDescent="0.2">
      <c r="B115" s="162"/>
      <c r="C115" s="87" t="s">
        <v>23</v>
      </c>
      <c r="D115" s="90"/>
      <c r="E115" s="124"/>
      <c r="F115" s="125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27" s="87" customFormat="1" x14ac:dyDescent="0.2">
      <c r="B116" s="162"/>
      <c r="C116" s="87" t="s">
        <v>22</v>
      </c>
      <c r="D116" s="90"/>
      <c r="E116" s="124"/>
      <c r="F116" s="125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</row>
    <row r="117" spans="1:27" x14ac:dyDescent="0.2">
      <c r="A117" s="37"/>
      <c r="B117" s="38"/>
      <c r="C117" s="37"/>
      <c r="D117" s="38"/>
      <c r="E117" s="33"/>
      <c r="F117" s="33"/>
    </row>
    <row r="118" spans="1:27" s="66" customFormat="1" x14ac:dyDescent="0.2">
      <c r="B118" s="67">
        <v>2</v>
      </c>
      <c r="C118" s="97" t="s">
        <v>144</v>
      </c>
      <c r="D118" s="99">
        <v>14920</v>
      </c>
      <c r="E118" s="106" t="s">
        <v>7</v>
      </c>
      <c r="F118" s="90" t="s">
        <v>35</v>
      </c>
      <c r="G118" s="87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7"/>
      <c r="W118" s="87"/>
    </row>
    <row r="119" spans="1:27" s="66" customFormat="1" x14ac:dyDescent="0.2">
      <c r="A119" s="87"/>
      <c r="B119" s="90">
        <v>3</v>
      </c>
      <c r="C119" s="87" t="s">
        <v>296</v>
      </c>
      <c r="D119" s="99">
        <v>14828</v>
      </c>
      <c r="E119" s="111"/>
      <c r="F119" s="113">
        <f>E119*B119</f>
        <v>0</v>
      </c>
      <c r="G119" s="87"/>
      <c r="H119" s="85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345"/>
      <c r="W119" s="87"/>
    </row>
    <row r="120" spans="1:27" s="66" customFormat="1" x14ac:dyDescent="0.2">
      <c r="A120" s="87"/>
      <c r="B120" s="67">
        <v>3</v>
      </c>
      <c r="C120" s="66" t="s">
        <v>36</v>
      </c>
      <c r="D120" s="99" t="s">
        <v>145</v>
      </c>
      <c r="E120" s="106" t="s">
        <v>7</v>
      </c>
      <c r="F120" s="90" t="s">
        <v>35</v>
      </c>
      <c r="G120" s="87"/>
      <c r="H120" s="85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7"/>
      <c r="W120" s="87"/>
    </row>
    <row r="121" spans="1:27" s="66" customFormat="1" x14ac:dyDescent="0.2">
      <c r="A121" s="103"/>
      <c r="B121" s="309">
        <v>3</v>
      </c>
      <c r="C121" s="88" t="s">
        <v>14</v>
      </c>
      <c r="D121" s="147" t="s">
        <v>15</v>
      </c>
      <c r="E121" s="99" t="s">
        <v>7</v>
      </c>
      <c r="F121" s="99" t="s">
        <v>19</v>
      </c>
      <c r="G121" s="87"/>
      <c r="H121" s="85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7"/>
      <c r="W121" s="87"/>
    </row>
    <row r="122" spans="1:27" s="66" customFormat="1" x14ac:dyDescent="0.2">
      <c r="B122" s="67">
        <v>3</v>
      </c>
      <c r="C122" s="66" t="s">
        <v>16</v>
      </c>
      <c r="D122" s="99" t="s">
        <v>17</v>
      </c>
      <c r="E122" s="106" t="s">
        <v>7</v>
      </c>
      <c r="F122" s="90" t="s">
        <v>35</v>
      </c>
      <c r="G122" s="87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68"/>
      <c r="Y122" s="68"/>
      <c r="Z122" s="68"/>
    </row>
    <row r="123" spans="1:27" s="66" customFormat="1" x14ac:dyDescent="0.2">
      <c r="B123" s="67">
        <v>1</v>
      </c>
      <c r="C123" s="66" t="s">
        <v>157</v>
      </c>
      <c r="D123" s="99">
        <v>3223</v>
      </c>
      <c r="E123" s="106" t="s">
        <v>7</v>
      </c>
      <c r="F123" s="90" t="s">
        <v>35</v>
      </c>
      <c r="G123" s="87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68"/>
      <c r="Y123" s="68"/>
      <c r="Z123" s="68"/>
    </row>
    <row r="124" spans="1:27" s="66" customFormat="1" x14ac:dyDescent="0.2">
      <c r="B124" s="67">
        <v>1</v>
      </c>
      <c r="C124" s="66" t="s">
        <v>158</v>
      </c>
      <c r="D124" s="99">
        <v>3223</v>
      </c>
      <c r="E124" s="106" t="s">
        <v>7</v>
      </c>
      <c r="F124" s="90" t="s">
        <v>35</v>
      </c>
      <c r="G124" s="87"/>
      <c r="H124" s="85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7"/>
      <c r="W124" s="87"/>
    </row>
    <row r="125" spans="1:27" s="66" customFormat="1" x14ac:dyDescent="0.2">
      <c r="B125" s="67">
        <v>1</v>
      </c>
      <c r="C125" s="97" t="s">
        <v>130</v>
      </c>
      <c r="D125" s="99" t="s">
        <v>85</v>
      </c>
      <c r="E125" s="106" t="s">
        <v>7</v>
      </c>
      <c r="F125" s="90" t="s">
        <v>35</v>
      </c>
      <c r="G125" s="87"/>
      <c r="H125" s="85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7"/>
      <c r="W125" s="87"/>
    </row>
    <row r="126" spans="1:27" s="118" customFormat="1" x14ac:dyDescent="0.2">
      <c r="A126" s="66"/>
      <c r="B126" s="90">
        <v>1</v>
      </c>
      <c r="C126" s="87" t="s">
        <v>337</v>
      </c>
      <c r="D126" s="67">
        <v>14346</v>
      </c>
      <c r="E126" s="106" t="s">
        <v>7</v>
      </c>
      <c r="F126" s="90" t="s">
        <v>35</v>
      </c>
      <c r="G126" s="87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7"/>
      <c r="W126" s="100"/>
      <c r="X126" s="101"/>
      <c r="Y126" s="101"/>
      <c r="Z126" s="101"/>
      <c r="AA126" s="101"/>
    </row>
    <row r="127" spans="1:27" s="87" customFormat="1" x14ac:dyDescent="0.2">
      <c r="B127" s="114"/>
      <c r="C127" s="87" t="s">
        <v>23</v>
      </c>
      <c r="D127" s="90"/>
      <c r="E127" s="124"/>
      <c r="F127" s="125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</row>
    <row r="128" spans="1:27" s="87" customFormat="1" x14ac:dyDescent="0.2">
      <c r="B128" s="114"/>
      <c r="C128" s="87" t="s">
        <v>22</v>
      </c>
      <c r="D128" s="90"/>
      <c r="E128" s="124"/>
      <c r="F128" s="125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</row>
    <row r="131" spans="1:26" x14ac:dyDescent="0.2">
      <c r="A131" s="93" t="s">
        <v>25</v>
      </c>
      <c r="B131" s="50" t="s">
        <v>159</v>
      </c>
      <c r="C131" s="37"/>
      <c r="D131" s="243"/>
    </row>
    <row r="132" spans="1:26" s="66" customFormat="1" x14ac:dyDescent="0.2">
      <c r="A132" s="93"/>
      <c r="B132" s="67">
        <v>1</v>
      </c>
      <c r="C132" s="87" t="s">
        <v>18</v>
      </c>
      <c r="D132" s="90" t="s">
        <v>347</v>
      </c>
      <c r="E132" s="111"/>
      <c r="F132" s="113">
        <f t="shared" ref="F132:F133" si="0">E132*B132</f>
        <v>0</v>
      </c>
      <c r="G132" s="10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7"/>
      <c r="W132" s="87"/>
    </row>
    <row r="133" spans="1:26" s="66" customFormat="1" x14ac:dyDescent="0.2">
      <c r="A133" s="93"/>
      <c r="B133" s="67">
        <v>1</v>
      </c>
      <c r="C133" s="87" t="s">
        <v>309</v>
      </c>
      <c r="D133" s="90" t="s">
        <v>347</v>
      </c>
      <c r="E133" s="111"/>
      <c r="F133" s="113">
        <f t="shared" si="0"/>
        <v>0</v>
      </c>
      <c r="G133" s="10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7"/>
      <c r="W133" s="87"/>
    </row>
    <row r="134" spans="1:26" s="66" customFormat="1" x14ac:dyDescent="0.2">
      <c r="B134" s="90">
        <v>4</v>
      </c>
      <c r="C134" s="87" t="s">
        <v>488</v>
      </c>
      <c r="D134" s="99">
        <v>14920</v>
      </c>
      <c r="E134" s="106" t="s">
        <v>7</v>
      </c>
      <c r="F134" s="90" t="s">
        <v>35</v>
      </c>
      <c r="G134" s="10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7"/>
      <c r="W134" s="87"/>
    </row>
    <row r="135" spans="1:26" s="66" customFormat="1" x14ac:dyDescent="0.2">
      <c r="B135" s="90">
        <v>4</v>
      </c>
      <c r="C135" s="87" t="s">
        <v>414</v>
      </c>
      <c r="D135" s="99">
        <v>14922</v>
      </c>
      <c r="E135" s="106" t="s">
        <v>7</v>
      </c>
      <c r="F135" s="90" t="s">
        <v>35</v>
      </c>
      <c r="G135" s="10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7"/>
      <c r="W135" s="87"/>
    </row>
    <row r="136" spans="1:26" x14ac:dyDescent="0.2">
      <c r="A136" s="29"/>
      <c r="C136" s="173"/>
      <c r="D136" s="33"/>
      <c r="E136" s="33"/>
      <c r="F136" s="33"/>
    </row>
    <row r="137" spans="1:26" x14ac:dyDescent="0.2">
      <c r="A137" s="29"/>
      <c r="C137" s="173"/>
      <c r="D137" s="33"/>
      <c r="E137" s="33"/>
      <c r="F137" s="33"/>
    </row>
    <row r="138" spans="1:26" x14ac:dyDescent="0.2">
      <c r="A138" s="93" t="s">
        <v>26</v>
      </c>
      <c r="B138" s="50" t="s">
        <v>160</v>
      </c>
      <c r="C138" s="37"/>
      <c r="D138" s="243"/>
      <c r="E138" s="291"/>
      <c r="F138" s="310"/>
      <c r="G138" s="106"/>
    </row>
    <row r="139" spans="1:26" s="101" customFormat="1" x14ac:dyDescent="0.2">
      <c r="B139" s="67">
        <v>1</v>
      </c>
      <c r="C139" s="66" t="s">
        <v>297</v>
      </c>
      <c r="D139" s="99">
        <v>13155</v>
      </c>
      <c r="E139" s="111"/>
      <c r="F139" s="113">
        <f>E139*B139</f>
        <v>0</v>
      </c>
      <c r="G139" s="10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100"/>
      <c r="W139" s="100"/>
    </row>
    <row r="140" spans="1:26" s="66" customFormat="1" x14ac:dyDescent="0.2">
      <c r="A140" s="110"/>
      <c r="B140" s="67"/>
      <c r="C140" s="66" t="s">
        <v>298</v>
      </c>
      <c r="D140" s="67"/>
      <c r="E140" s="67"/>
      <c r="F140" s="67"/>
      <c r="G140" s="10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7"/>
      <c r="W140" s="87"/>
    </row>
    <row r="141" spans="1:26" s="66" customFormat="1" x14ac:dyDescent="0.2">
      <c r="A141" s="103"/>
      <c r="B141" s="114"/>
      <c r="C141" s="66" t="s">
        <v>23</v>
      </c>
      <c r="D141" s="67"/>
      <c r="E141" s="84"/>
      <c r="F141" s="70"/>
      <c r="G141" s="10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68"/>
      <c r="Y141" s="68"/>
      <c r="Z141" s="68"/>
    </row>
    <row r="142" spans="1:26" s="66" customFormat="1" x14ac:dyDescent="0.2">
      <c r="A142" s="103"/>
      <c r="B142" s="114"/>
      <c r="C142" s="66" t="s">
        <v>22</v>
      </c>
      <c r="D142" s="67"/>
      <c r="E142" s="84"/>
      <c r="F142" s="70"/>
      <c r="G142" s="10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68"/>
      <c r="Y142" s="68"/>
      <c r="Z142" s="68"/>
    </row>
    <row r="143" spans="1:26" s="66" customFormat="1" x14ac:dyDescent="0.2">
      <c r="A143" s="93"/>
      <c r="B143" s="67">
        <v>1</v>
      </c>
      <c r="C143" s="87" t="s">
        <v>310</v>
      </c>
      <c r="D143" s="67" t="s">
        <v>311</v>
      </c>
      <c r="E143" s="111"/>
      <c r="F143" s="113">
        <f>E143*B143</f>
        <v>0</v>
      </c>
      <c r="G143" s="10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7"/>
      <c r="W143" s="87"/>
    </row>
    <row r="144" spans="1:26" s="101" customFormat="1" x14ac:dyDescent="0.2">
      <c r="A144" s="93"/>
      <c r="B144" s="67">
        <v>1</v>
      </c>
      <c r="C144" s="66" t="s">
        <v>9</v>
      </c>
      <c r="D144" s="67" t="s">
        <v>21</v>
      </c>
      <c r="E144" s="111"/>
      <c r="F144" s="113">
        <f>E144*B144</f>
        <v>0</v>
      </c>
      <c r="G144" s="10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100"/>
      <c r="W144" s="100"/>
    </row>
    <row r="145" spans="1:29" s="101" customFormat="1" x14ac:dyDescent="0.2">
      <c r="B145" s="67">
        <v>1</v>
      </c>
      <c r="C145" s="66" t="s">
        <v>316</v>
      </c>
      <c r="D145" s="99" t="s">
        <v>85</v>
      </c>
      <c r="E145" s="111"/>
      <c r="F145" s="113">
        <f>E145*B145</f>
        <v>0</v>
      </c>
      <c r="G145" s="10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100"/>
      <c r="W145" s="100"/>
    </row>
    <row r="146" spans="1:29" s="101" customFormat="1" x14ac:dyDescent="0.2">
      <c r="A146" s="110"/>
      <c r="B146" s="67"/>
      <c r="C146" s="66" t="s">
        <v>489</v>
      </c>
      <c r="D146" s="67"/>
      <c r="E146" s="67"/>
      <c r="F146" s="67"/>
      <c r="G146" s="10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100"/>
      <c r="W146" s="100"/>
    </row>
    <row r="147" spans="1:29" x14ac:dyDescent="0.2">
      <c r="G147" s="106"/>
      <c r="V147" s="238"/>
    </row>
    <row r="148" spans="1:29" x14ac:dyDescent="0.2">
      <c r="A148" s="29"/>
      <c r="B148" s="337"/>
      <c r="C148" s="307"/>
      <c r="D148" s="305"/>
      <c r="E148" s="304"/>
      <c r="F148" s="305"/>
    </row>
    <row r="149" spans="1:29" s="30" customFormat="1" x14ac:dyDescent="0.2">
      <c r="A149" s="93" t="s">
        <v>166</v>
      </c>
      <c r="B149" s="50" t="s">
        <v>161</v>
      </c>
      <c r="C149" s="50"/>
      <c r="D149" s="38"/>
      <c r="E149" s="31"/>
      <c r="F149" s="31"/>
      <c r="G149" s="106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76"/>
      <c r="W149" s="295"/>
      <c r="X149" s="64"/>
      <c r="Y149" s="64"/>
      <c r="Z149" s="64"/>
      <c r="AA149" s="64"/>
      <c r="AB149" s="64"/>
      <c r="AC149" s="64"/>
    </row>
    <row r="150" spans="1:29" s="66" customFormat="1" x14ac:dyDescent="0.2">
      <c r="A150" s="118"/>
      <c r="B150" s="90">
        <v>4</v>
      </c>
      <c r="C150" s="87" t="s">
        <v>227</v>
      </c>
      <c r="D150" s="99">
        <v>14649</v>
      </c>
      <c r="E150" s="111"/>
      <c r="F150" s="113">
        <f>E150*B150</f>
        <v>0</v>
      </c>
      <c r="G150" s="10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7"/>
      <c r="W150" s="87"/>
    </row>
    <row r="151" spans="1:29" s="66" customFormat="1" x14ac:dyDescent="0.2">
      <c r="A151" s="118"/>
      <c r="B151" s="90"/>
      <c r="C151" s="87" t="s">
        <v>251</v>
      </c>
      <c r="D151" s="67"/>
      <c r="E151" s="67"/>
      <c r="F151" s="67"/>
      <c r="G151" s="10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68"/>
      <c r="Y151" s="68"/>
      <c r="Z151" s="68"/>
    </row>
    <row r="152" spans="1:29" s="66" customFormat="1" x14ac:dyDescent="0.2">
      <c r="A152" s="118"/>
      <c r="B152" s="114"/>
      <c r="C152" s="66" t="s">
        <v>23</v>
      </c>
      <c r="D152" s="67"/>
      <c r="E152" s="84"/>
      <c r="F152" s="70"/>
      <c r="G152" s="10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68"/>
      <c r="Y152" s="68"/>
      <c r="Z152" s="68"/>
    </row>
    <row r="153" spans="1:29" s="66" customFormat="1" x14ac:dyDescent="0.2">
      <c r="A153" s="118"/>
      <c r="B153" s="114"/>
      <c r="C153" s="66" t="s">
        <v>22</v>
      </c>
      <c r="D153" s="67"/>
      <c r="E153" s="84"/>
      <c r="F153" s="70"/>
      <c r="G153" s="10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68"/>
      <c r="Y153" s="68"/>
      <c r="Z153" s="68"/>
    </row>
    <row r="154" spans="1:29" s="66" customFormat="1" x14ac:dyDescent="0.2">
      <c r="B154" s="90">
        <v>4</v>
      </c>
      <c r="C154" s="87" t="s">
        <v>502</v>
      </c>
      <c r="D154" s="99" t="s">
        <v>85</v>
      </c>
      <c r="E154" s="111"/>
      <c r="F154" s="113">
        <f>E154*B154</f>
        <v>0</v>
      </c>
      <c r="G154" s="10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68"/>
      <c r="Y154" s="68"/>
      <c r="Z154" s="68"/>
    </row>
    <row r="155" spans="1:29" s="37" customFormat="1" x14ac:dyDescent="0.2">
      <c r="A155" s="66"/>
      <c r="B155" s="90"/>
      <c r="C155" s="87" t="s">
        <v>126</v>
      </c>
      <c r="D155" s="99"/>
      <c r="E155" s="99"/>
      <c r="F155" s="99"/>
      <c r="G155" s="106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76"/>
      <c r="W155" s="76"/>
      <c r="X155" s="58"/>
      <c r="Y155" s="58"/>
      <c r="Z155" s="58"/>
      <c r="AA155" s="58"/>
      <c r="AB155" s="58"/>
      <c r="AC155" s="58"/>
    </row>
    <row r="156" spans="1:29" s="66" customFormat="1" x14ac:dyDescent="0.2">
      <c r="B156" s="114"/>
      <c r="C156" s="66" t="s">
        <v>23</v>
      </c>
      <c r="D156" s="67"/>
      <c r="E156" s="84"/>
      <c r="F156" s="70"/>
      <c r="G156" s="10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68"/>
      <c r="Y156" s="68"/>
      <c r="Z156" s="68"/>
    </row>
    <row r="157" spans="1:29" s="37" customFormat="1" x14ac:dyDescent="0.2">
      <c r="A157" s="66"/>
      <c r="B157" s="114"/>
      <c r="C157" s="66" t="s">
        <v>22</v>
      </c>
      <c r="D157" s="67"/>
      <c r="E157" s="84"/>
      <c r="F157" s="70"/>
      <c r="G157" s="106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16"/>
      <c r="Y157" s="116"/>
      <c r="Z157" s="116"/>
      <c r="AA157" s="58"/>
      <c r="AB157" s="58"/>
      <c r="AC157" s="58"/>
    </row>
    <row r="158" spans="1:29" s="37" customFormat="1" x14ac:dyDescent="0.2">
      <c r="A158" s="93"/>
      <c r="B158" s="67"/>
      <c r="C158" s="66"/>
      <c r="D158" s="67"/>
      <c r="E158" s="67"/>
      <c r="F158" s="67"/>
      <c r="G158" s="76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16"/>
      <c r="Y158" s="116"/>
      <c r="Z158" s="116"/>
      <c r="AA158" s="58"/>
      <c r="AB158" s="58"/>
      <c r="AC158" s="58"/>
    </row>
    <row r="159" spans="1:29" s="66" customFormat="1" x14ac:dyDescent="0.2">
      <c r="B159" s="115">
        <v>2</v>
      </c>
      <c r="C159" s="88" t="s">
        <v>162</v>
      </c>
      <c r="D159" s="99" t="s">
        <v>85</v>
      </c>
      <c r="E159" s="99" t="s">
        <v>7</v>
      </c>
      <c r="F159" s="99" t="s">
        <v>19</v>
      </c>
      <c r="G159" s="87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7"/>
      <c r="W159" s="87"/>
    </row>
    <row r="160" spans="1:29" s="66" customFormat="1" x14ac:dyDescent="0.2">
      <c r="B160" s="115">
        <v>2</v>
      </c>
      <c r="C160" s="88" t="s">
        <v>163</v>
      </c>
      <c r="D160" s="99" t="s">
        <v>85</v>
      </c>
      <c r="E160" s="99" t="s">
        <v>7</v>
      </c>
      <c r="F160" s="99" t="s">
        <v>19</v>
      </c>
      <c r="G160" s="87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7"/>
      <c r="W160" s="87"/>
    </row>
    <row r="161" spans="1:26" s="66" customFormat="1" x14ac:dyDescent="0.2">
      <c r="B161" s="67">
        <v>1</v>
      </c>
      <c r="C161" s="66" t="s">
        <v>108</v>
      </c>
      <c r="D161" s="99" t="s">
        <v>85</v>
      </c>
      <c r="E161" s="111"/>
      <c r="F161" s="113">
        <f>E161*B161</f>
        <v>0</v>
      </c>
      <c r="G161" s="87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7"/>
      <c r="W161" s="87"/>
    </row>
    <row r="162" spans="1:26" s="66" customFormat="1" x14ac:dyDescent="0.2">
      <c r="B162" s="67"/>
      <c r="C162" s="66" t="s">
        <v>228</v>
      </c>
      <c r="D162" s="67"/>
      <c r="E162" s="67"/>
      <c r="F162" s="113"/>
      <c r="G162" s="87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7"/>
      <c r="W162" s="87"/>
    </row>
    <row r="163" spans="1:26" s="66" customFormat="1" x14ac:dyDescent="0.2">
      <c r="A163" s="93"/>
      <c r="B163" s="67">
        <v>4</v>
      </c>
      <c r="C163" s="87" t="s">
        <v>645</v>
      </c>
      <c r="D163" s="106" t="s">
        <v>415</v>
      </c>
      <c r="E163" s="99" t="s">
        <v>7</v>
      </c>
      <c r="F163" s="67" t="s">
        <v>35</v>
      </c>
      <c r="G163" s="87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7"/>
      <c r="W163" s="87"/>
    </row>
    <row r="164" spans="1:26" s="66" customFormat="1" x14ac:dyDescent="0.2">
      <c r="B164" s="67">
        <v>4</v>
      </c>
      <c r="C164" s="66" t="s">
        <v>138</v>
      </c>
      <c r="D164" s="99" t="s">
        <v>85</v>
      </c>
      <c r="E164" s="99" t="s">
        <v>7</v>
      </c>
      <c r="F164" s="67" t="s">
        <v>35</v>
      </c>
      <c r="G164" s="87"/>
      <c r="H164" s="86"/>
      <c r="I164" s="87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7"/>
      <c r="W164" s="87"/>
    </row>
    <row r="165" spans="1:26" s="66" customFormat="1" x14ac:dyDescent="0.2">
      <c r="A165" s="93"/>
      <c r="B165" s="114"/>
      <c r="C165" s="66" t="s">
        <v>23</v>
      </c>
      <c r="D165" s="67"/>
      <c r="E165" s="124" t="s">
        <v>229</v>
      </c>
      <c r="F165" s="125"/>
      <c r="G165" s="87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68"/>
      <c r="Y165" s="68"/>
      <c r="Z165" s="68"/>
    </row>
    <row r="166" spans="1:26" s="66" customFormat="1" x14ac:dyDescent="0.2">
      <c r="A166" s="93"/>
      <c r="B166" s="114"/>
      <c r="C166" s="66" t="s">
        <v>22</v>
      </c>
      <c r="D166" s="67"/>
      <c r="E166" s="124" t="s">
        <v>230</v>
      </c>
      <c r="F166" s="125"/>
      <c r="G166" s="87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68"/>
      <c r="Y166" s="68"/>
      <c r="Z166" s="68"/>
    </row>
    <row r="167" spans="1:26" s="66" customFormat="1" x14ac:dyDescent="0.2">
      <c r="B167" s="67">
        <v>4</v>
      </c>
      <c r="C167" s="87" t="s">
        <v>502</v>
      </c>
      <c r="D167" s="99" t="s">
        <v>85</v>
      </c>
      <c r="E167" s="99" t="s">
        <v>7</v>
      </c>
      <c r="F167" s="67" t="s">
        <v>35</v>
      </c>
      <c r="G167" s="87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7"/>
      <c r="W167" s="87"/>
    </row>
    <row r="168" spans="1:26" s="66" customFormat="1" x14ac:dyDescent="0.2">
      <c r="B168" s="67"/>
      <c r="C168" s="87" t="s">
        <v>33</v>
      </c>
      <c r="D168" s="99"/>
      <c r="E168" s="99"/>
      <c r="F168" s="99"/>
      <c r="G168" s="87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7"/>
      <c r="W168" s="87"/>
    </row>
    <row r="169" spans="1:26" s="66" customFormat="1" x14ac:dyDescent="0.2">
      <c r="B169" s="90">
        <v>4</v>
      </c>
      <c r="C169" s="66" t="s">
        <v>139</v>
      </c>
      <c r="D169" s="99" t="s">
        <v>85</v>
      </c>
      <c r="E169" s="99" t="s">
        <v>7</v>
      </c>
      <c r="F169" s="67" t="s">
        <v>35</v>
      </c>
      <c r="G169" s="87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7"/>
      <c r="W169" s="87"/>
    </row>
    <row r="170" spans="1:26" s="66" customFormat="1" x14ac:dyDescent="0.2">
      <c r="B170" s="67"/>
      <c r="C170" s="66" t="s">
        <v>105</v>
      </c>
      <c r="D170" s="67"/>
      <c r="E170" s="99"/>
      <c r="F170" s="99"/>
      <c r="G170" s="87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7"/>
      <c r="W170" s="87"/>
    </row>
    <row r="171" spans="1:26" s="66" customFormat="1" x14ac:dyDescent="0.2">
      <c r="B171" s="67"/>
      <c r="C171" s="66" t="s">
        <v>34</v>
      </c>
      <c r="D171" s="67"/>
      <c r="E171" s="99"/>
      <c r="F171" s="99"/>
      <c r="G171" s="87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7"/>
      <c r="W171" s="87"/>
    </row>
    <row r="174" spans="1:26" x14ac:dyDescent="0.2">
      <c r="A174" s="93" t="s">
        <v>112</v>
      </c>
      <c r="B174" s="50" t="s">
        <v>164</v>
      </c>
      <c r="C174" s="37"/>
      <c r="D174" s="243"/>
    </row>
    <row r="175" spans="1:26" s="66" customFormat="1" x14ac:dyDescent="0.2">
      <c r="B175" s="67">
        <v>1</v>
      </c>
      <c r="C175" s="87" t="s">
        <v>312</v>
      </c>
      <c r="D175" s="99">
        <v>14060</v>
      </c>
      <c r="E175" s="111"/>
      <c r="F175" s="113">
        <f>E175*B175</f>
        <v>0</v>
      </c>
      <c r="G175" s="87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7"/>
      <c r="W175" s="87"/>
    </row>
    <row r="176" spans="1:26" x14ac:dyDescent="0.2">
      <c r="G176" s="87"/>
    </row>
    <row r="177" spans="1:23" s="66" customFormat="1" x14ac:dyDescent="0.2">
      <c r="B177" s="106">
        <v>1</v>
      </c>
      <c r="C177" s="97" t="s">
        <v>491</v>
      </c>
      <c r="D177" s="99" t="s">
        <v>118</v>
      </c>
      <c r="E177" s="99" t="s">
        <v>7</v>
      </c>
      <c r="F177" s="67" t="s">
        <v>35</v>
      </c>
      <c r="G177" s="87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7"/>
      <c r="W177" s="87"/>
    </row>
    <row r="178" spans="1:23" s="66" customFormat="1" x14ac:dyDescent="0.2">
      <c r="B178" s="106"/>
      <c r="C178" s="66" t="s">
        <v>492</v>
      </c>
      <c r="D178" s="67"/>
      <c r="E178" s="67"/>
      <c r="F178" s="67"/>
      <c r="G178" s="87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7"/>
      <c r="W178" s="87"/>
    </row>
    <row r="179" spans="1:23" s="66" customFormat="1" x14ac:dyDescent="0.2">
      <c r="B179" s="106"/>
      <c r="C179" s="87" t="s">
        <v>659</v>
      </c>
      <c r="D179" s="67"/>
      <c r="E179" s="67"/>
      <c r="F179" s="67"/>
      <c r="G179" s="87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7"/>
      <c r="W179" s="87"/>
    </row>
    <row r="180" spans="1:23" s="66" customFormat="1" x14ac:dyDescent="0.2">
      <c r="B180" s="106"/>
      <c r="C180" s="87" t="s">
        <v>660</v>
      </c>
      <c r="D180" s="67"/>
      <c r="E180" s="67"/>
      <c r="F180" s="67"/>
      <c r="G180" s="87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7"/>
      <c r="W180" s="87"/>
    </row>
    <row r="181" spans="1:23" s="66" customFormat="1" x14ac:dyDescent="0.2">
      <c r="B181" s="106"/>
      <c r="C181" s="66" t="s">
        <v>23</v>
      </c>
      <c r="D181" s="67"/>
      <c r="E181" s="124" t="s">
        <v>598</v>
      </c>
      <c r="F181" s="125"/>
      <c r="G181" s="87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7"/>
      <c r="W181" s="87"/>
    </row>
    <row r="182" spans="1:23" s="66" customFormat="1" x14ac:dyDescent="0.2">
      <c r="A182" s="93"/>
      <c r="B182" s="114"/>
      <c r="C182" s="66" t="s">
        <v>22</v>
      </c>
      <c r="D182" s="67"/>
      <c r="E182" s="124" t="s">
        <v>620</v>
      </c>
      <c r="F182" s="125"/>
      <c r="G182" s="87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7"/>
      <c r="W182" s="87"/>
    </row>
    <row r="183" spans="1:23" x14ac:dyDescent="0.2">
      <c r="A183" s="50"/>
      <c r="B183" s="250"/>
      <c r="C183" s="215"/>
      <c r="D183" s="38"/>
      <c r="G183" s="169"/>
    </row>
    <row r="184" spans="1:23" s="66" customFormat="1" x14ac:dyDescent="0.2">
      <c r="B184" s="67">
        <v>1</v>
      </c>
      <c r="C184" s="66" t="s">
        <v>422</v>
      </c>
      <c r="D184" s="67" t="s">
        <v>85</v>
      </c>
      <c r="E184" s="99" t="s">
        <v>7</v>
      </c>
      <c r="F184" s="67" t="s">
        <v>35</v>
      </c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</row>
    <row r="185" spans="1:23" s="66" customFormat="1" x14ac:dyDescent="0.2">
      <c r="B185" s="67"/>
      <c r="C185" s="89" t="s">
        <v>419</v>
      </c>
      <c r="D185" s="67"/>
      <c r="E185" s="67"/>
      <c r="F185" s="6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</row>
    <row r="186" spans="1:23" s="66" customFormat="1" x14ac:dyDescent="0.2">
      <c r="B186" s="67"/>
      <c r="C186" s="89" t="s">
        <v>420</v>
      </c>
      <c r="D186" s="67"/>
      <c r="E186" s="67"/>
      <c r="F186" s="6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</row>
    <row r="187" spans="1:23" s="66" customFormat="1" x14ac:dyDescent="0.2">
      <c r="B187" s="67"/>
      <c r="C187" s="89" t="s">
        <v>425</v>
      </c>
      <c r="D187" s="67"/>
      <c r="E187" s="67"/>
      <c r="F187" s="6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</row>
    <row r="188" spans="1:23" s="66" customFormat="1" x14ac:dyDescent="0.2">
      <c r="B188" s="67"/>
      <c r="C188" s="89" t="s">
        <v>421</v>
      </c>
      <c r="D188" s="67"/>
      <c r="E188" s="67"/>
      <c r="F188" s="67"/>
      <c r="G188" s="87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7"/>
      <c r="W188" s="87"/>
    </row>
    <row r="189" spans="1:23" s="59" customFormat="1" x14ac:dyDescent="0.2">
      <c r="A189" s="248"/>
      <c r="B189" s="312">
        <v>1</v>
      </c>
      <c r="C189" s="66" t="s">
        <v>102</v>
      </c>
      <c r="D189" s="67">
        <v>14572</v>
      </c>
      <c r="E189" s="39"/>
      <c r="F189" s="240">
        <f>E189*B189</f>
        <v>0</v>
      </c>
      <c r="G189" s="169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76"/>
      <c r="W189" s="169"/>
    </row>
    <row r="192" spans="1:23" x14ac:dyDescent="0.2">
      <c r="A192" s="93" t="s">
        <v>167</v>
      </c>
      <c r="B192" s="50" t="s">
        <v>129</v>
      </c>
      <c r="C192" s="37"/>
      <c r="D192" s="243"/>
      <c r="E192" s="291"/>
      <c r="F192" s="310"/>
    </row>
    <row r="193" spans="1:33" x14ac:dyDescent="0.2">
      <c r="A193" s="37"/>
      <c r="B193" s="38">
        <v>1</v>
      </c>
      <c r="C193" s="37" t="s">
        <v>83</v>
      </c>
      <c r="D193" s="99" t="s">
        <v>85</v>
      </c>
      <c r="E193" s="99" t="s">
        <v>7</v>
      </c>
      <c r="F193" s="67" t="s">
        <v>35</v>
      </c>
    </row>
    <row r="194" spans="1:33" x14ac:dyDescent="0.2">
      <c r="A194" s="37"/>
      <c r="B194" s="38"/>
      <c r="C194" s="37" t="s">
        <v>84</v>
      </c>
      <c r="D194" s="38"/>
    </row>
    <row r="195" spans="1:33" x14ac:dyDescent="0.2">
      <c r="A195" s="37"/>
      <c r="B195" s="38"/>
      <c r="C195" s="37" t="s">
        <v>176</v>
      </c>
      <c r="D195" s="38"/>
    </row>
    <row r="196" spans="1:33" x14ac:dyDescent="0.2">
      <c r="A196" s="37"/>
      <c r="B196" s="38"/>
      <c r="C196" s="66" t="s">
        <v>518</v>
      </c>
      <c r="D196" s="38"/>
      <c r="G196" s="87"/>
    </row>
    <row r="197" spans="1:33" s="314" customFormat="1" x14ac:dyDescent="0.2">
      <c r="A197" s="313"/>
      <c r="B197" s="67">
        <v>1</v>
      </c>
      <c r="C197" s="87" t="s">
        <v>134</v>
      </c>
      <c r="D197" s="99" t="s">
        <v>85</v>
      </c>
      <c r="E197" s="99" t="s">
        <v>7</v>
      </c>
      <c r="F197" s="67" t="s">
        <v>35</v>
      </c>
      <c r="G197" s="170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100"/>
      <c r="W197" s="100"/>
      <c r="X197" s="101"/>
      <c r="Y197" s="101"/>
      <c r="Z197" s="101"/>
      <c r="AA197" s="101"/>
    </row>
    <row r="198" spans="1:33" s="68" customFormat="1" x14ac:dyDescent="0.2">
      <c r="A198" s="89"/>
      <c r="B198" s="67">
        <v>1</v>
      </c>
      <c r="C198" s="66" t="s">
        <v>300</v>
      </c>
      <c r="D198" s="99">
        <v>14881</v>
      </c>
      <c r="E198" s="111"/>
      <c r="F198" s="113">
        <f>E198*B198</f>
        <v>0</v>
      </c>
      <c r="G198" s="66"/>
      <c r="H198" s="8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</row>
    <row r="199" spans="1:33" s="68" customFormat="1" x14ac:dyDescent="0.2">
      <c r="A199" s="89"/>
      <c r="B199" s="99"/>
      <c r="C199" s="104" t="s">
        <v>493</v>
      </c>
      <c r="D199" s="99"/>
      <c r="E199" s="99"/>
      <c r="F199" s="99"/>
      <c r="G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</row>
    <row r="200" spans="1:33" s="68" customFormat="1" x14ac:dyDescent="0.2">
      <c r="A200" s="97"/>
      <c r="B200" s="99"/>
      <c r="C200" s="66" t="s">
        <v>689</v>
      </c>
      <c r="D200" s="99"/>
      <c r="E200" s="99"/>
      <c r="F200" s="99"/>
      <c r="G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</row>
    <row r="201" spans="1:33" s="68" customFormat="1" x14ac:dyDescent="0.2">
      <c r="A201" s="97"/>
      <c r="B201" s="99"/>
      <c r="C201" s="66" t="s">
        <v>301</v>
      </c>
      <c r="D201" s="99"/>
      <c r="E201" s="99"/>
      <c r="F201" s="99"/>
      <c r="G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</row>
    <row r="202" spans="1:33" s="68" customFormat="1" x14ac:dyDescent="0.2">
      <c r="A202" s="97"/>
      <c r="B202" s="99"/>
      <c r="C202" s="66" t="s">
        <v>690</v>
      </c>
      <c r="D202" s="99"/>
      <c r="E202" s="99"/>
      <c r="F202" s="99"/>
      <c r="G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</row>
    <row r="203" spans="1:33" s="86" customFormat="1" x14ac:dyDescent="0.2">
      <c r="A203" s="89"/>
      <c r="B203" s="106"/>
      <c r="C203" s="66" t="s">
        <v>302</v>
      </c>
      <c r="D203" s="106"/>
      <c r="E203" s="106"/>
      <c r="F203" s="106"/>
      <c r="G203" s="87"/>
      <c r="V203" s="87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</row>
    <row r="204" spans="1:33" s="86" customFormat="1" x14ac:dyDescent="0.2">
      <c r="A204" s="89"/>
      <c r="B204" s="106"/>
      <c r="C204" s="66" t="s">
        <v>691</v>
      </c>
      <c r="D204" s="106"/>
      <c r="E204" s="106"/>
      <c r="F204" s="106"/>
      <c r="G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</row>
    <row r="205" spans="1:33" s="86" customFormat="1" x14ac:dyDescent="0.2">
      <c r="A205" s="89"/>
      <c r="B205" s="106"/>
      <c r="C205" s="66" t="s">
        <v>692</v>
      </c>
      <c r="D205" s="106"/>
      <c r="E205" s="106"/>
      <c r="F205" s="106"/>
      <c r="G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</row>
    <row r="206" spans="1:33" s="86" customFormat="1" x14ac:dyDescent="0.2">
      <c r="A206" s="89"/>
      <c r="B206" s="106"/>
      <c r="C206" s="66" t="s">
        <v>693</v>
      </c>
      <c r="D206" s="106"/>
      <c r="E206" s="106"/>
      <c r="F206" s="106"/>
      <c r="G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</row>
    <row r="207" spans="1:33" s="86" customFormat="1" x14ac:dyDescent="0.2">
      <c r="A207" s="89"/>
      <c r="B207" s="106"/>
      <c r="C207" s="66" t="s">
        <v>694</v>
      </c>
      <c r="D207" s="106"/>
      <c r="E207" s="106"/>
      <c r="F207" s="106"/>
      <c r="G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</row>
    <row r="208" spans="1:33" s="86" customFormat="1" x14ac:dyDescent="0.2">
      <c r="A208" s="89"/>
      <c r="B208" s="106"/>
      <c r="C208" s="66" t="s">
        <v>695</v>
      </c>
      <c r="D208" s="106"/>
      <c r="E208" s="106"/>
      <c r="F208" s="106"/>
      <c r="G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</row>
    <row r="209" spans="1:33" s="86" customFormat="1" x14ac:dyDescent="0.2">
      <c r="A209" s="89"/>
      <c r="B209" s="106"/>
      <c r="C209" s="66" t="s">
        <v>696</v>
      </c>
      <c r="D209" s="106"/>
      <c r="E209" s="106"/>
      <c r="F209" s="106"/>
      <c r="G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</row>
    <row r="210" spans="1:33" s="86" customFormat="1" x14ac:dyDescent="0.2">
      <c r="A210" s="89"/>
      <c r="B210" s="106"/>
      <c r="C210" s="66" t="s">
        <v>303</v>
      </c>
      <c r="D210" s="106"/>
      <c r="E210" s="106"/>
      <c r="F210" s="106"/>
      <c r="G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</row>
    <row r="211" spans="1:33" s="86" customFormat="1" x14ac:dyDescent="0.2">
      <c r="A211" s="89"/>
      <c r="B211" s="106"/>
      <c r="C211" s="66" t="s">
        <v>697</v>
      </c>
      <c r="D211" s="106"/>
      <c r="E211" s="106"/>
      <c r="F211" s="106"/>
      <c r="G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</row>
    <row r="212" spans="1:33" s="86" customFormat="1" x14ac:dyDescent="0.2">
      <c r="A212" s="89"/>
      <c r="B212" s="106"/>
      <c r="C212" s="66" t="s">
        <v>304</v>
      </c>
      <c r="D212" s="106"/>
      <c r="E212" s="106"/>
      <c r="F212" s="106"/>
      <c r="G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</row>
    <row r="213" spans="1:33" s="86" customFormat="1" x14ac:dyDescent="0.2">
      <c r="A213" s="89"/>
      <c r="B213" s="106"/>
      <c r="C213" s="66" t="s">
        <v>698</v>
      </c>
      <c r="D213" s="106"/>
      <c r="E213" s="106"/>
      <c r="F213" s="106"/>
      <c r="G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</row>
    <row r="214" spans="1:33" s="86" customFormat="1" x14ac:dyDescent="0.2">
      <c r="A214" s="89"/>
      <c r="B214" s="106"/>
      <c r="C214" s="66" t="s">
        <v>699</v>
      </c>
      <c r="D214" s="106"/>
      <c r="E214" s="106"/>
      <c r="F214" s="106"/>
      <c r="G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</row>
    <row r="215" spans="1:33" s="86" customFormat="1" x14ac:dyDescent="0.2">
      <c r="A215" s="89"/>
      <c r="B215" s="106"/>
      <c r="C215" s="66" t="s">
        <v>700</v>
      </c>
      <c r="D215" s="106"/>
      <c r="E215" s="106"/>
      <c r="F215" s="106"/>
      <c r="G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</row>
    <row r="216" spans="1:33" s="86" customFormat="1" x14ac:dyDescent="0.2">
      <c r="A216" s="89"/>
      <c r="B216" s="106"/>
      <c r="C216" s="66" t="s">
        <v>701</v>
      </c>
      <c r="D216" s="106"/>
      <c r="E216" s="106"/>
      <c r="F216" s="106"/>
      <c r="G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</row>
    <row r="217" spans="1:33" s="86" customFormat="1" x14ac:dyDescent="0.2">
      <c r="A217" s="89"/>
      <c r="B217" s="106"/>
      <c r="C217" s="66" t="s">
        <v>702</v>
      </c>
      <c r="D217" s="106"/>
      <c r="E217" s="106"/>
      <c r="F217" s="106"/>
      <c r="G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</row>
    <row r="218" spans="1:33" s="86" customFormat="1" x14ac:dyDescent="0.2">
      <c r="A218" s="89"/>
      <c r="B218" s="106"/>
      <c r="C218" s="66" t="s">
        <v>703</v>
      </c>
      <c r="D218" s="106"/>
      <c r="E218" s="106"/>
      <c r="F218" s="106"/>
      <c r="G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</row>
    <row r="219" spans="1:33" s="86" customFormat="1" x14ac:dyDescent="0.2">
      <c r="A219" s="89"/>
      <c r="B219" s="106"/>
      <c r="C219" s="66" t="s">
        <v>704</v>
      </c>
      <c r="D219" s="106"/>
      <c r="E219" s="106"/>
      <c r="F219" s="106"/>
      <c r="G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</row>
    <row r="220" spans="1:33" s="86" customFormat="1" x14ac:dyDescent="0.2">
      <c r="A220" s="89"/>
      <c r="B220" s="106"/>
      <c r="C220" s="66" t="s">
        <v>705</v>
      </c>
      <c r="D220" s="106"/>
      <c r="E220" s="106"/>
      <c r="F220" s="106"/>
      <c r="G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</row>
    <row r="221" spans="1:33" s="86" customFormat="1" x14ac:dyDescent="0.2">
      <c r="A221" s="89"/>
      <c r="B221" s="106"/>
      <c r="C221" s="66" t="s">
        <v>706</v>
      </c>
      <c r="D221" s="106"/>
      <c r="E221" s="106"/>
      <c r="F221" s="106"/>
      <c r="G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</row>
    <row r="222" spans="1:33" s="86" customFormat="1" x14ac:dyDescent="0.2">
      <c r="A222" s="89"/>
      <c r="B222" s="106"/>
      <c r="C222" s="66" t="s">
        <v>707</v>
      </c>
      <c r="D222" s="106"/>
      <c r="E222" s="106"/>
      <c r="F222" s="106"/>
      <c r="G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</row>
    <row r="223" spans="1:33" s="86" customFormat="1" x14ac:dyDescent="0.2">
      <c r="A223" s="89"/>
      <c r="B223" s="106"/>
      <c r="C223" s="66" t="s">
        <v>708</v>
      </c>
      <c r="D223" s="106"/>
      <c r="E223" s="106"/>
      <c r="F223" s="106"/>
      <c r="G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</row>
    <row r="224" spans="1:33" s="86" customFormat="1" x14ac:dyDescent="0.2">
      <c r="A224" s="89"/>
      <c r="B224" s="106"/>
      <c r="C224" s="66" t="s">
        <v>709</v>
      </c>
      <c r="D224" s="106"/>
      <c r="E224" s="106"/>
      <c r="F224" s="106"/>
      <c r="G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</row>
    <row r="225" spans="1:33" s="86" customFormat="1" x14ac:dyDescent="0.2">
      <c r="A225" s="89"/>
      <c r="B225" s="106"/>
      <c r="C225" s="66" t="s">
        <v>305</v>
      </c>
      <c r="D225" s="106"/>
      <c r="E225" s="106"/>
      <c r="F225" s="106"/>
      <c r="G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</row>
    <row r="226" spans="1:33" s="86" customFormat="1" x14ac:dyDescent="0.2">
      <c r="A226" s="89"/>
      <c r="B226" s="106"/>
      <c r="C226" s="66" t="s">
        <v>306</v>
      </c>
      <c r="D226" s="106"/>
      <c r="E226" s="106"/>
      <c r="F226" s="106"/>
      <c r="G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</row>
    <row r="227" spans="1:33" s="87" customFormat="1" x14ac:dyDescent="0.2">
      <c r="A227" s="89"/>
      <c r="B227" s="106"/>
      <c r="C227" s="66" t="s">
        <v>710</v>
      </c>
      <c r="D227" s="106"/>
      <c r="E227" s="106"/>
      <c r="F227" s="10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</row>
    <row r="228" spans="1:33" s="87" customFormat="1" x14ac:dyDescent="0.2">
      <c r="A228" s="89"/>
      <c r="B228" s="106"/>
      <c r="C228" s="66" t="s">
        <v>711</v>
      </c>
      <c r="D228" s="106"/>
      <c r="E228" s="106"/>
      <c r="F228" s="10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</row>
    <row r="229" spans="1:33" s="87" customFormat="1" x14ac:dyDescent="0.2">
      <c r="A229" s="89"/>
      <c r="B229" s="106"/>
      <c r="C229" s="66" t="s">
        <v>712</v>
      </c>
      <c r="D229" s="106"/>
      <c r="E229" s="106"/>
      <c r="F229" s="10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</row>
    <row r="230" spans="1:33" s="87" customFormat="1" x14ac:dyDescent="0.2">
      <c r="A230" s="89"/>
      <c r="B230" s="106"/>
      <c r="C230" s="66" t="s">
        <v>713</v>
      </c>
      <c r="D230" s="106"/>
      <c r="E230" s="106"/>
      <c r="F230" s="10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</row>
    <row r="231" spans="1:33" s="87" customFormat="1" x14ac:dyDescent="0.2">
      <c r="A231" s="89"/>
      <c r="B231" s="106"/>
      <c r="C231" s="66" t="s">
        <v>714</v>
      </c>
      <c r="D231" s="106"/>
      <c r="E231" s="106"/>
      <c r="F231" s="10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</row>
    <row r="232" spans="1:33" s="87" customFormat="1" x14ac:dyDescent="0.2">
      <c r="A232" s="89"/>
      <c r="B232" s="106"/>
      <c r="C232" s="66" t="s">
        <v>715</v>
      </c>
      <c r="D232" s="106"/>
      <c r="E232" s="106"/>
      <c r="F232" s="10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</row>
    <row r="233" spans="1:33" s="87" customFormat="1" x14ac:dyDescent="0.2">
      <c r="A233" s="89"/>
      <c r="B233" s="106"/>
      <c r="C233" s="66" t="s">
        <v>716</v>
      </c>
      <c r="D233" s="106"/>
      <c r="E233" s="106"/>
      <c r="F233" s="10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</row>
    <row r="234" spans="1:33" s="87" customFormat="1" x14ac:dyDescent="0.2">
      <c r="A234" s="89"/>
      <c r="B234" s="106"/>
      <c r="C234" s="66" t="s">
        <v>307</v>
      </c>
      <c r="D234" s="106"/>
      <c r="E234" s="106"/>
      <c r="F234" s="10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</row>
    <row r="235" spans="1:33" s="87" customFormat="1" x14ac:dyDescent="0.2">
      <c r="A235" s="89"/>
      <c r="B235" s="106"/>
      <c r="C235" s="66" t="s">
        <v>717</v>
      </c>
      <c r="D235" s="106"/>
      <c r="E235" s="106"/>
      <c r="F235" s="10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</row>
    <row r="236" spans="1:33" s="87" customFormat="1" x14ac:dyDescent="0.2">
      <c r="A236" s="89"/>
      <c r="B236" s="106"/>
      <c r="C236" s="66" t="s">
        <v>718</v>
      </c>
      <c r="D236" s="106"/>
      <c r="E236" s="106"/>
      <c r="F236" s="10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</row>
    <row r="237" spans="1:33" s="87" customFormat="1" x14ac:dyDescent="0.2">
      <c r="A237" s="89"/>
      <c r="B237" s="106"/>
      <c r="C237" s="66" t="s">
        <v>719</v>
      </c>
      <c r="D237" s="106"/>
      <c r="E237" s="106"/>
      <c r="F237" s="10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</row>
    <row r="238" spans="1:33" s="87" customFormat="1" x14ac:dyDescent="0.2">
      <c r="A238" s="89"/>
      <c r="B238" s="106"/>
      <c r="C238" s="66" t="s">
        <v>720</v>
      </c>
      <c r="D238" s="106"/>
      <c r="E238" s="106"/>
      <c r="F238" s="10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</row>
    <row r="239" spans="1:33" s="87" customFormat="1" x14ac:dyDescent="0.2">
      <c r="A239" s="89"/>
      <c r="B239" s="106"/>
      <c r="C239" s="66" t="s">
        <v>721</v>
      </c>
      <c r="D239" s="106"/>
      <c r="E239" s="106"/>
      <c r="F239" s="10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</row>
    <row r="240" spans="1:33" s="87" customFormat="1" x14ac:dyDescent="0.2">
      <c r="A240" s="89"/>
      <c r="B240" s="106"/>
      <c r="C240" s="66" t="s">
        <v>722</v>
      </c>
      <c r="D240" s="106"/>
      <c r="E240" s="106"/>
      <c r="F240" s="10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</row>
    <row r="241" spans="1:23" s="87" customFormat="1" x14ac:dyDescent="0.2">
      <c r="A241" s="89"/>
      <c r="B241" s="106"/>
      <c r="C241" s="66" t="s">
        <v>723</v>
      </c>
      <c r="D241" s="106"/>
      <c r="E241" s="106"/>
      <c r="F241" s="10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</row>
    <row r="242" spans="1:23" x14ac:dyDescent="0.2">
      <c r="A242" s="50"/>
      <c r="B242" s="38"/>
      <c r="C242" s="37"/>
      <c r="D242" s="38"/>
    </row>
    <row r="243" spans="1:23" s="66" customFormat="1" x14ac:dyDescent="0.2">
      <c r="B243" s="67">
        <v>1</v>
      </c>
      <c r="C243" s="66" t="s">
        <v>170</v>
      </c>
      <c r="D243" s="99">
        <v>7294</v>
      </c>
      <c r="E243" s="111"/>
      <c r="F243" s="113">
        <f t="shared" ref="F243:F245" si="1">E243*B243</f>
        <v>0</v>
      </c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7"/>
      <c r="W243" s="87"/>
    </row>
    <row r="244" spans="1:23" s="66" customFormat="1" x14ac:dyDescent="0.2">
      <c r="B244" s="67">
        <v>1</v>
      </c>
      <c r="C244" s="66" t="s">
        <v>173</v>
      </c>
      <c r="D244" s="99">
        <v>20142</v>
      </c>
      <c r="E244" s="99" t="s">
        <v>7</v>
      </c>
      <c r="F244" s="67" t="s">
        <v>35</v>
      </c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7"/>
      <c r="W244" s="87"/>
    </row>
    <row r="245" spans="1:23" s="66" customFormat="1" x14ac:dyDescent="0.2">
      <c r="B245" s="67">
        <v>1</v>
      </c>
      <c r="C245" s="66" t="s">
        <v>91</v>
      </c>
      <c r="D245" s="99" t="s">
        <v>85</v>
      </c>
      <c r="E245" s="111"/>
      <c r="F245" s="113">
        <f t="shared" si="1"/>
        <v>0</v>
      </c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7"/>
      <c r="W245" s="87"/>
    </row>
    <row r="246" spans="1:23" s="66" customFormat="1" x14ac:dyDescent="0.2">
      <c r="B246" s="67">
        <v>1</v>
      </c>
      <c r="C246" s="66" t="s">
        <v>271</v>
      </c>
      <c r="D246" s="99">
        <v>20120</v>
      </c>
      <c r="E246" s="99" t="s">
        <v>7</v>
      </c>
      <c r="F246" s="67" t="s">
        <v>35</v>
      </c>
      <c r="G246" s="87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7"/>
      <c r="W246" s="87"/>
    </row>
    <row r="247" spans="1:23" x14ac:dyDescent="0.2">
      <c r="A247" s="37"/>
      <c r="B247" s="67">
        <v>2</v>
      </c>
      <c r="C247" s="66" t="s">
        <v>494</v>
      </c>
      <c r="D247" s="99" t="s">
        <v>85</v>
      </c>
      <c r="E247" s="99" t="s">
        <v>7</v>
      </c>
      <c r="F247" s="67" t="s">
        <v>35</v>
      </c>
    </row>
    <row r="248" spans="1:23" s="66" customFormat="1" x14ac:dyDescent="0.2">
      <c r="A248" s="103"/>
      <c r="B248" s="90"/>
      <c r="C248" s="87"/>
      <c r="D248" s="99"/>
      <c r="E248" s="99"/>
      <c r="F248" s="67"/>
      <c r="G248" s="87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7"/>
      <c r="W248" s="87"/>
    </row>
    <row r="249" spans="1:23" s="66" customFormat="1" x14ac:dyDescent="0.2">
      <c r="A249" s="103"/>
      <c r="B249" s="106">
        <v>1</v>
      </c>
      <c r="C249" s="87" t="s">
        <v>349</v>
      </c>
      <c r="D249" s="99" t="s">
        <v>85</v>
      </c>
      <c r="E249" s="111"/>
      <c r="F249" s="113">
        <f>E249*B249</f>
        <v>0</v>
      </c>
      <c r="G249" s="87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7"/>
      <c r="W249" s="87"/>
    </row>
    <row r="250" spans="1:23" s="66" customFormat="1" x14ac:dyDescent="0.2">
      <c r="A250" s="103"/>
      <c r="B250" s="90"/>
      <c r="C250" s="87" t="s">
        <v>359</v>
      </c>
      <c r="D250" s="109"/>
      <c r="E250" s="109"/>
      <c r="F250" s="67"/>
      <c r="G250" s="87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7"/>
      <c r="W250" s="87"/>
    </row>
    <row r="251" spans="1:23" s="66" customFormat="1" x14ac:dyDescent="0.2">
      <c r="A251" s="103"/>
      <c r="B251" s="90"/>
      <c r="C251" s="87" t="s">
        <v>360</v>
      </c>
      <c r="D251" s="109"/>
      <c r="E251" s="109"/>
      <c r="F251" s="67"/>
      <c r="G251" s="87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7"/>
      <c r="W251" s="87"/>
    </row>
    <row r="252" spans="1:23" s="66" customFormat="1" x14ac:dyDescent="0.2">
      <c r="A252" s="103"/>
      <c r="B252" s="90"/>
      <c r="C252" s="87" t="s">
        <v>361</v>
      </c>
      <c r="D252" s="109"/>
      <c r="E252" s="109"/>
      <c r="F252" s="67"/>
      <c r="G252" s="87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7"/>
      <c r="W252" s="87"/>
    </row>
    <row r="253" spans="1:23" s="66" customFormat="1" x14ac:dyDescent="0.2">
      <c r="A253" s="103"/>
      <c r="B253" s="90"/>
      <c r="C253" s="87" t="s">
        <v>362</v>
      </c>
      <c r="D253" s="109"/>
      <c r="E253" s="109"/>
      <c r="F253" s="67"/>
      <c r="G253" s="87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7"/>
      <c r="W253" s="87"/>
    </row>
    <row r="254" spans="1:23" s="66" customFormat="1" x14ac:dyDescent="0.2">
      <c r="A254" s="103"/>
      <c r="B254" s="90"/>
      <c r="C254" s="87" t="s">
        <v>363</v>
      </c>
      <c r="D254" s="109"/>
      <c r="E254" s="109"/>
      <c r="F254" s="67"/>
      <c r="G254" s="87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7"/>
      <c r="W254" s="87"/>
    </row>
    <row r="255" spans="1:23" s="66" customFormat="1" x14ac:dyDescent="0.2">
      <c r="A255" s="103"/>
      <c r="B255" s="90"/>
      <c r="C255" s="87" t="s">
        <v>364</v>
      </c>
      <c r="D255" s="109"/>
      <c r="E255" s="109"/>
      <c r="F255" s="67"/>
      <c r="G255" s="87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7"/>
      <c r="W255" s="87"/>
    </row>
    <row r="256" spans="1:23" s="66" customFormat="1" x14ac:dyDescent="0.2">
      <c r="A256" s="103"/>
      <c r="B256" s="90"/>
      <c r="C256" s="120" t="s">
        <v>416</v>
      </c>
      <c r="E256" s="82"/>
      <c r="F256" s="71" t="s">
        <v>365</v>
      </c>
      <c r="G256" s="87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7"/>
      <c r="W256" s="87"/>
    </row>
    <row r="257" spans="1:23" s="66" customFormat="1" x14ac:dyDescent="0.2">
      <c r="A257" s="103"/>
      <c r="B257" s="90"/>
      <c r="C257" s="87" t="s">
        <v>366</v>
      </c>
      <c r="D257" s="109"/>
      <c r="E257" s="82"/>
      <c r="F257" s="71" t="s">
        <v>367</v>
      </c>
      <c r="G257" s="87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7"/>
      <c r="W257" s="87"/>
    </row>
    <row r="258" spans="1:23" s="66" customFormat="1" x14ac:dyDescent="0.2">
      <c r="A258" s="103"/>
      <c r="B258" s="90"/>
      <c r="C258" s="87" t="s">
        <v>368</v>
      </c>
      <c r="D258" s="109"/>
      <c r="E258" s="82"/>
      <c r="F258" s="71" t="s">
        <v>369</v>
      </c>
      <c r="G258" s="87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7"/>
      <c r="W258" s="87"/>
    </row>
    <row r="259" spans="1:23" s="66" customFormat="1" x14ac:dyDescent="0.2">
      <c r="A259" s="103"/>
      <c r="B259" s="90"/>
      <c r="C259" s="87" t="s">
        <v>370</v>
      </c>
      <c r="D259" s="109"/>
      <c r="E259" s="84"/>
      <c r="F259" s="70"/>
      <c r="G259" s="87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7"/>
      <c r="W259" s="87"/>
    </row>
    <row r="260" spans="1:23" s="66" customFormat="1" x14ac:dyDescent="0.2">
      <c r="A260" s="103"/>
      <c r="B260" s="90"/>
      <c r="C260" s="87" t="s">
        <v>417</v>
      </c>
      <c r="D260" s="109"/>
      <c r="E260" s="82"/>
      <c r="F260" s="71" t="s">
        <v>256</v>
      </c>
      <c r="G260" s="87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7"/>
      <c r="W260" s="87"/>
    </row>
    <row r="261" spans="1:23" s="66" customFormat="1" x14ac:dyDescent="0.2">
      <c r="A261" s="103"/>
      <c r="B261" s="90"/>
      <c r="C261" s="87" t="s">
        <v>371</v>
      </c>
      <c r="D261" s="109"/>
      <c r="E261" s="84"/>
      <c r="F261" s="70"/>
      <c r="G261" s="87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7"/>
      <c r="W261" s="87"/>
    </row>
    <row r="262" spans="1:23" s="66" customFormat="1" x14ac:dyDescent="0.2">
      <c r="A262" s="103"/>
      <c r="B262" s="90"/>
      <c r="C262" s="87" t="s">
        <v>418</v>
      </c>
      <c r="D262" s="109"/>
      <c r="E262" s="82"/>
      <c r="F262" s="68" t="s">
        <v>65</v>
      </c>
      <c r="G262" s="87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7"/>
      <c r="W262" s="87"/>
    </row>
    <row r="263" spans="1:23" s="66" customFormat="1" x14ac:dyDescent="0.2">
      <c r="A263" s="103"/>
      <c r="B263" s="90"/>
      <c r="C263" s="87" t="s">
        <v>398</v>
      </c>
      <c r="D263" s="99"/>
      <c r="E263" s="99"/>
      <c r="F263" s="99"/>
      <c r="G263" s="87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7"/>
      <c r="W263" s="87"/>
    </row>
    <row r="264" spans="1:23" s="66" customFormat="1" x14ac:dyDescent="0.2">
      <c r="A264" s="103"/>
      <c r="B264" s="90"/>
      <c r="C264" s="87" t="s">
        <v>380</v>
      </c>
      <c r="D264" s="99"/>
      <c r="E264" s="99"/>
      <c r="F264" s="99"/>
      <c r="G264" s="87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7"/>
      <c r="W264" s="87"/>
    </row>
    <row r="265" spans="1:23" s="66" customFormat="1" x14ac:dyDescent="0.2">
      <c r="A265" s="103"/>
      <c r="B265" s="90"/>
      <c r="C265" s="87" t="s">
        <v>350</v>
      </c>
      <c r="D265" s="99"/>
      <c r="E265" s="99"/>
      <c r="F265" s="99"/>
      <c r="G265" s="87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7"/>
      <c r="W265" s="87"/>
    </row>
    <row r="266" spans="1:23" s="66" customFormat="1" x14ac:dyDescent="0.2">
      <c r="A266" s="103"/>
      <c r="B266" s="90"/>
      <c r="C266" s="89" t="s">
        <v>23</v>
      </c>
      <c r="D266" s="99"/>
      <c r="E266" s="84"/>
      <c r="F266" s="70"/>
      <c r="G266" s="87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7"/>
      <c r="W266" s="87"/>
    </row>
    <row r="267" spans="1:23" s="66" customFormat="1" x14ac:dyDescent="0.2">
      <c r="A267" s="103"/>
      <c r="B267" s="90"/>
      <c r="C267" s="89" t="s">
        <v>22</v>
      </c>
      <c r="D267" s="99"/>
      <c r="E267" s="84"/>
      <c r="F267" s="70"/>
      <c r="G267" s="87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7"/>
      <c r="W267" s="87"/>
    </row>
    <row r="268" spans="1:23" s="66" customFormat="1" x14ac:dyDescent="0.2">
      <c r="A268" s="103"/>
      <c r="B268" s="90"/>
      <c r="C268" s="164" t="s">
        <v>376</v>
      </c>
      <c r="D268" s="109"/>
      <c r="E268" s="109"/>
      <c r="F268" s="67"/>
      <c r="G268" s="87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7"/>
      <c r="W268" s="87"/>
    </row>
    <row r="269" spans="1:23" s="66" customFormat="1" x14ac:dyDescent="0.2">
      <c r="A269" s="103"/>
      <c r="B269" s="90"/>
      <c r="C269" s="87" t="s">
        <v>372</v>
      </c>
      <c r="D269" s="67"/>
      <c r="E269" s="67"/>
      <c r="F269" s="119"/>
      <c r="G269" s="87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7"/>
      <c r="W269" s="87"/>
    </row>
    <row r="270" spans="1:23" s="66" customFormat="1" x14ac:dyDescent="0.2">
      <c r="A270" s="103"/>
      <c r="B270" s="90"/>
      <c r="C270" s="87" t="s">
        <v>373</v>
      </c>
      <c r="D270" s="67"/>
      <c r="E270" s="67"/>
      <c r="F270" s="119"/>
      <c r="G270" s="87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7"/>
      <c r="W270" s="87"/>
    </row>
    <row r="271" spans="1:23" s="59" customFormat="1" x14ac:dyDescent="0.2">
      <c r="A271" s="238"/>
      <c r="B271" s="319"/>
      <c r="C271" s="76"/>
      <c r="D271" s="312"/>
      <c r="E271" s="61"/>
      <c r="F271" s="61"/>
      <c r="G271" s="170"/>
      <c r="H271" s="168"/>
      <c r="I271" s="168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76"/>
      <c r="W271" s="169"/>
    </row>
    <row r="272" spans="1:23" s="59" customFormat="1" x14ac:dyDescent="0.2">
      <c r="A272" s="50"/>
      <c r="B272" s="312"/>
      <c r="C272" s="58"/>
      <c r="D272" s="312"/>
      <c r="E272" s="61"/>
      <c r="F272" s="61"/>
      <c r="G272" s="170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76"/>
      <c r="W272" s="169"/>
    </row>
    <row r="273" spans="1:26" x14ac:dyDescent="0.2">
      <c r="A273" s="315" t="s">
        <v>111</v>
      </c>
      <c r="B273" s="51" t="s">
        <v>165</v>
      </c>
      <c r="C273" s="37"/>
      <c r="D273" s="216"/>
      <c r="E273" s="297"/>
      <c r="F273" s="296"/>
      <c r="G273" s="87"/>
    </row>
    <row r="274" spans="1:26" x14ac:dyDescent="0.2">
      <c r="A274" s="37"/>
      <c r="B274" s="38">
        <v>1</v>
      </c>
      <c r="C274" s="87" t="s">
        <v>314</v>
      </c>
      <c r="D274" s="99" t="s">
        <v>85</v>
      </c>
      <c r="E274" s="99" t="s">
        <v>7</v>
      </c>
      <c r="F274" s="67" t="s">
        <v>35</v>
      </c>
      <c r="G274" s="87"/>
    </row>
    <row r="275" spans="1:26" x14ac:dyDescent="0.2">
      <c r="A275" s="50"/>
      <c r="B275" s="38"/>
      <c r="C275" s="87" t="s">
        <v>315</v>
      </c>
      <c r="D275" s="99"/>
      <c r="E275" s="99"/>
      <c r="F275" s="99"/>
      <c r="G275" s="87"/>
    </row>
    <row r="276" spans="1:26" x14ac:dyDescent="0.2">
      <c r="A276" s="50"/>
      <c r="B276" s="38"/>
      <c r="C276" s="66" t="s">
        <v>171</v>
      </c>
      <c r="D276" s="99"/>
      <c r="E276" s="33"/>
      <c r="F276" s="33"/>
      <c r="G276" s="87"/>
    </row>
    <row r="277" spans="1:26" x14ac:dyDescent="0.2">
      <c r="A277" s="37"/>
      <c r="B277" s="316">
        <v>2</v>
      </c>
      <c r="C277" s="98" t="s">
        <v>20</v>
      </c>
      <c r="D277" s="123" t="s">
        <v>519</v>
      </c>
      <c r="E277" s="33" t="s">
        <v>7</v>
      </c>
      <c r="F277" s="31" t="s">
        <v>19</v>
      </c>
      <c r="G277" s="87"/>
    </row>
    <row r="278" spans="1:26" x14ac:dyDescent="0.2">
      <c r="A278" s="50"/>
      <c r="B278" s="38">
        <v>1</v>
      </c>
      <c r="C278" s="66" t="s">
        <v>90</v>
      </c>
      <c r="D278" s="99" t="s">
        <v>85</v>
      </c>
      <c r="E278" s="54" t="s">
        <v>7</v>
      </c>
      <c r="F278" s="38" t="s">
        <v>35</v>
      </c>
      <c r="G278" s="87"/>
    </row>
    <row r="279" spans="1:26" x14ac:dyDescent="0.2">
      <c r="A279" s="50"/>
      <c r="B279" s="38"/>
      <c r="C279" s="66" t="s">
        <v>393</v>
      </c>
      <c r="D279" s="99"/>
      <c r="E279" s="33"/>
      <c r="F279" s="33"/>
      <c r="G279" s="87"/>
    </row>
    <row r="280" spans="1:26" s="59" customFormat="1" x14ac:dyDescent="0.2">
      <c r="A280" s="64"/>
      <c r="B280" s="61"/>
      <c r="D280" s="61"/>
      <c r="E280" s="61"/>
      <c r="F280" s="61"/>
      <c r="G280" s="87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76"/>
      <c r="W280" s="169"/>
    </row>
    <row r="281" spans="1:26" s="59" customFormat="1" x14ac:dyDescent="0.2">
      <c r="A281" s="64"/>
      <c r="B281" s="61"/>
      <c r="C281" s="317"/>
      <c r="D281" s="61"/>
      <c r="E281" s="61"/>
      <c r="F281" s="61"/>
      <c r="G281" s="87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76"/>
      <c r="W281" s="169"/>
    </row>
    <row r="282" spans="1:26" s="58" customFormat="1" x14ac:dyDescent="0.2">
      <c r="A282" s="93" t="s">
        <v>28</v>
      </c>
      <c r="B282" s="51" t="s">
        <v>44</v>
      </c>
      <c r="C282" s="51"/>
      <c r="D282" s="318" t="s">
        <v>135</v>
      </c>
      <c r="E282" s="318"/>
      <c r="F282" s="312"/>
      <c r="G282" s="87"/>
      <c r="H282" s="168"/>
      <c r="I282" s="168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76"/>
      <c r="W282" s="76"/>
    </row>
    <row r="283" spans="1:26" s="58" customFormat="1" x14ac:dyDescent="0.2">
      <c r="A283" s="93" t="s">
        <v>394</v>
      </c>
      <c r="B283" s="104" t="s">
        <v>37</v>
      </c>
      <c r="C283" s="93"/>
      <c r="D283" s="109"/>
      <c r="E283" s="93"/>
      <c r="F283" s="66"/>
      <c r="G283" s="87"/>
      <c r="H283" s="168"/>
      <c r="I283" s="168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76"/>
      <c r="W283" s="76"/>
    </row>
    <row r="284" spans="1:26" s="58" customFormat="1" x14ac:dyDescent="0.2">
      <c r="B284" s="104" t="s">
        <v>38</v>
      </c>
      <c r="C284" s="66"/>
      <c r="D284" s="67"/>
      <c r="E284" s="67"/>
      <c r="F284" s="61"/>
      <c r="G284" s="87"/>
      <c r="H284" s="168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76"/>
      <c r="W284" s="76"/>
    </row>
    <row r="285" spans="1:26" s="58" customFormat="1" x14ac:dyDescent="0.2">
      <c r="A285" s="50" t="s">
        <v>40</v>
      </c>
      <c r="B285" s="104" t="s">
        <v>39</v>
      </c>
      <c r="C285" s="66"/>
      <c r="D285" s="67"/>
      <c r="E285" s="67"/>
      <c r="F285" s="61"/>
      <c r="G285" s="87"/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76"/>
      <c r="W285" s="76"/>
    </row>
    <row r="286" spans="1:26" s="66" customFormat="1" x14ac:dyDescent="0.2">
      <c r="B286" s="67">
        <v>1</v>
      </c>
      <c r="C286" s="66" t="s">
        <v>326</v>
      </c>
      <c r="D286" s="150" t="s">
        <v>71</v>
      </c>
      <c r="E286" s="99" t="s">
        <v>7</v>
      </c>
      <c r="F286" s="67" t="s">
        <v>35</v>
      </c>
      <c r="G286" s="87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7"/>
      <c r="W286" s="87"/>
    </row>
    <row r="287" spans="1:26" s="66" customFormat="1" x14ac:dyDescent="0.2">
      <c r="A287" s="151"/>
      <c r="B287" s="67"/>
      <c r="C287" s="66" t="s">
        <v>249</v>
      </c>
      <c r="D287" s="99"/>
      <c r="E287" s="99"/>
      <c r="F287" s="67"/>
      <c r="G287" s="87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7"/>
      <c r="W287" s="87"/>
    </row>
    <row r="288" spans="1:26" s="66" customFormat="1" x14ac:dyDescent="0.2">
      <c r="A288" s="151"/>
      <c r="B288" s="114"/>
      <c r="C288" s="66" t="s">
        <v>23</v>
      </c>
      <c r="D288" s="67"/>
      <c r="E288" s="124" t="s">
        <v>646</v>
      </c>
      <c r="F288" s="125"/>
      <c r="G288" s="87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68"/>
      <c r="Y288" s="68"/>
      <c r="Z288" s="68"/>
    </row>
    <row r="289" spans="1:29" s="66" customFormat="1" x14ac:dyDescent="0.2">
      <c r="A289" s="151"/>
      <c r="B289" s="114"/>
      <c r="C289" s="66" t="s">
        <v>22</v>
      </c>
      <c r="D289" s="67"/>
      <c r="E289" s="124" t="s">
        <v>647</v>
      </c>
      <c r="F289" s="125"/>
      <c r="G289" s="87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68"/>
      <c r="Y289" s="68"/>
      <c r="Z289" s="68"/>
    </row>
    <row r="290" spans="1:29" s="66" customFormat="1" x14ac:dyDescent="0.2">
      <c r="B290" s="67">
        <v>1</v>
      </c>
      <c r="C290" s="66" t="s">
        <v>327</v>
      </c>
      <c r="D290" s="99" t="s">
        <v>85</v>
      </c>
      <c r="E290" s="99" t="s">
        <v>7</v>
      </c>
      <c r="F290" s="67" t="s">
        <v>35</v>
      </c>
      <c r="G290" s="87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7"/>
      <c r="W290" s="87"/>
    </row>
    <row r="291" spans="1:29" s="66" customFormat="1" x14ac:dyDescent="0.2">
      <c r="A291" s="104"/>
      <c r="B291" s="99">
        <v>2</v>
      </c>
      <c r="C291" s="66" t="s">
        <v>495</v>
      </c>
      <c r="D291" s="99" t="s">
        <v>24</v>
      </c>
      <c r="E291" s="99" t="s">
        <v>7</v>
      </c>
      <c r="F291" s="67" t="s">
        <v>35</v>
      </c>
      <c r="G291" s="85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7"/>
      <c r="W291" s="87"/>
    </row>
    <row r="292" spans="1:29" s="66" customFormat="1" x14ac:dyDescent="0.2">
      <c r="A292" s="93"/>
      <c r="B292" s="67"/>
      <c r="C292" s="89" t="s">
        <v>496</v>
      </c>
      <c r="D292" s="67"/>
      <c r="E292" s="67"/>
      <c r="F292" s="67"/>
      <c r="G292" s="85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7"/>
      <c r="W292" s="87"/>
    </row>
    <row r="293" spans="1:29" s="66" customFormat="1" x14ac:dyDescent="0.2">
      <c r="A293" s="93"/>
      <c r="B293" s="99">
        <v>2</v>
      </c>
      <c r="C293" s="66" t="s">
        <v>232</v>
      </c>
      <c r="D293" s="99" t="s">
        <v>60</v>
      </c>
      <c r="E293" s="99" t="s">
        <v>7</v>
      </c>
      <c r="F293" s="67" t="s">
        <v>35</v>
      </c>
      <c r="G293" s="85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68"/>
      <c r="Y293" s="68"/>
      <c r="Z293" s="68"/>
    </row>
    <row r="294" spans="1:29" s="66" customFormat="1" x14ac:dyDescent="0.2">
      <c r="A294" s="93"/>
      <c r="B294" s="99"/>
      <c r="C294" s="66" t="s">
        <v>233</v>
      </c>
      <c r="D294" s="99" t="s">
        <v>61</v>
      </c>
      <c r="E294" s="99"/>
      <c r="F294" s="67"/>
      <c r="G294" s="90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68"/>
      <c r="Y294" s="68"/>
      <c r="Z294" s="68"/>
    </row>
    <row r="295" spans="1:29" s="66" customFormat="1" x14ac:dyDescent="0.2">
      <c r="A295" s="93"/>
      <c r="B295" s="67"/>
      <c r="C295" s="126"/>
      <c r="D295" s="99" t="s">
        <v>62</v>
      </c>
      <c r="E295" s="67"/>
      <c r="F295" s="67"/>
      <c r="G295" s="87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68"/>
      <c r="Y295" s="68"/>
      <c r="Z295" s="68"/>
    </row>
    <row r="296" spans="1:29" s="66" customFormat="1" x14ac:dyDescent="0.2">
      <c r="A296" s="93"/>
      <c r="B296" s="99">
        <v>2</v>
      </c>
      <c r="C296" s="66" t="s">
        <v>577</v>
      </c>
      <c r="D296" s="99" t="s">
        <v>85</v>
      </c>
      <c r="E296" s="111"/>
      <c r="F296" s="113">
        <f>E296*B296</f>
        <v>0</v>
      </c>
      <c r="G296" s="87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7"/>
      <c r="W296" s="87"/>
    </row>
    <row r="297" spans="1:29" s="66" customFormat="1" x14ac:dyDescent="0.2">
      <c r="A297" s="93"/>
      <c r="B297" s="67"/>
      <c r="D297" s="99"/>
      <c r="E297" s="99"/>
      <c r="F297" s="99"/>
      <c r="G297" s="87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7"/>
      <c r="W297" s="87"/>
    </row>
    <row r="298" spans="1:29" s="37" customFormat="1" x14ac:dyDescent="0.2">
      <c r="B298" s="67">
        <v>1</v>
      </c>
      <c r="C298" s="97" t="s">
        <v>357</v>
      </c>
      <c r="D298" s="99" t="s">
        <v>85</v>
      </c>
      <c r="E298" s="99" t="s">
        <v>7</v>
      </c>
      <c r="F298" s="67" t="s">
        <v>35</v>
      </c>
      <c r="G298" s="87"/>
      <c r="H298" s="168"/>
      <c r="I298" s="168"/>
      <c r="J298" s="168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168"/>
      <c r="W298" s="168"/>
      <c r="X298" s="116"/>
      <c r="Y298" s="116"/>
      <c r="Z298" s="116"/>
      <c r="AA298" s="58"/>
      <c r="AB298" s="58"/>
      <c r="AC298" s="58"/>
    </row>
    <row r="299" spans="1:29" s="37" customFormat="1" x14ac:dyDescent="0.2">
      <c r="B299" s="67"/>
      <c r="C299" s="97" t="s">
        <v>358</v>
      </c>
      <c r="D299" s="99"/>
      <c r="E299" s="99"/>
      <c r="F299" s="67"/>
      <c r="G299" s="87"/>
      <c r="H299" s="168"/>
      <c r="I299" s="168"/>
      <c r="J299" s="168"/>
      <c r="K299" s="168"/>
      <c r="L299" s="168"/>
      <c r="M299" s="168"/>
      <c r="N299" s="168"/>
      <c r="O299" s="168"/>
      <c r="P299" s="168"/>
      <c r="Q299" s="168"/>
      <c r="R299" s="168"/>
      <c r="S299" s="168"/>
      <c r="T299" s="168"/>
      <c r="U299" s="168"/>
      <c r="V299" s="168"/>
      <c r="W299" s="168"/>
      <c r="X299" s="116"/>
      <c r="Y299" s="116"/>
      <c r="Z299" s="116"/>
      <c r="AA299" s="58"/>
      <c r="AB299" s="58"/>
      <c r="AC299" s="58"/>
    </row>
    <row r="300" spans="1:29" s="37" customFormat="1" x14ac:dyDescent="0.2">
      <c r="B300" s="67"/>
      <c r="C300" s="97" t="s">
        <v>246</v>
      </c>
      <c r="D300" s="99"/>
      <c r="E300" s="99"/>
      <c r="F300" s="67"/>
      <c r="G300" s="87"/>
      <c r="H300" s="168"/>
      <c r="I300" s="168"/>
      <c r="J300" s="168"/>
      <c r="K300" s="168"/>
      <c r="L300" s="168"/>
      <c r="M300" s="168"/>
      <c r="N300" s="168"/>
      <c r="O300" s="168"/>
      <c r="P300" s="168"/>
      <c r="Q300" s="168"/>
      <c r="R300" s="168"/>
      <c r="S300" s="168"/>
      <c r="T300" s="168"/>
      <c r="U300" s="168"/>
      <c r="V300" s="168"/>
      <c r="W300" s="168"/>
      <c r="X300" s="116"/>
      <c r="Y300" s="116"/>
      <c r="Z300" s="116"/>
      <c r="AA300" s="58"/>
      <c r="AB300" s="58"/>
      <c r="AC300" s="58"/>
    </row>
    <row r="301" spans="1:29" s="37" customFormat="1" x14ac:dyDescent="0.2">
      <c r="B301" s="67"/>
      <c r="C301" s="97" t="s">
        <v>247</v>
      </c>
      <c r="D301" s="99"/>
      <c r="E301" s="99"/>
      <c r="F301" s="67"/>
      <c r="G301" s="87"/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8"/>
      <c r="S301" s="168"/>
      <c r="T301" s="168"/>
      <c r="U301" s="168"/>
      <c r="V301" s="168"/>
      <c r="W301" s="168"/>
      <c r="X301" s="116"/>
      <c r="Y301" s="116"/>
      <c r="Z301" s="116"/>
      <c r="AA301" s="58"/>
      <c r="AB301" s="58"/>
      <c r="AC301" s="58"/>
    </row>
    <row r="302" spans="1:29" s="37" customFormat="1" x14ac:dyDescent="0.2">
      <c r="B302" s="67"/>
      <c r="C302" s="97" t="s">
        <v>248</v>
      </c>
      <c r="D302" s="99"/>
      <c r="E302" s="99"/>
      <c r="F302" s="67"/>
      <c r="G302" s="87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68"/>
      <c r="T302" s="168"/>
      <c r="U302" s="168"/>
      <c r="V302" s="168"/>
      <c r="W302" s="168"/>
      <c r="X302" s="116"/>
      <c r="Y302" s="116"/>
      <c r="Z302" s="116"/>
      <c r="AA302" s="58"/>
      <c r="AB302" s="58"/>
      <c r="AC302" s="58"/>
    </row>
    <row r="303" spans="1:29" s="37" customFormat="1" x14ac:dyDescent="0.2">
      <c r="A303" s="248"/>
      <c r="B303" s="57"/>
      <c r="C303" s="320"/>
      <c r="D303" s="243"/>
      <c r="E303" s="50"/>
      <c r="F303" s="50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68"/>
      <c r="T303" s="168"/>
      <c r="U303" s="168"/>
      <c r="V303" s="76"/>
      <c r="W303" s="76"/>
      <c r="X303" s="58"/>
      <c r="Y303" s="58"/>
      <c r="Z303" s="58"/>
      <c r="AA303" s="58"/>
      <c r="AB303" s="58"/>
      <c r="AC303" s="58"/>
    </row>
    <row r="304" spans="1:29" s="37" customFormat="1" x14ac:dyDescent="0.2">
      <c r="A304" s="50"/>
      <c r="B304" s="38"/>
      <c r="D304" s="38"/>
      <c r="E304" s="38"/>
      <c r="F304" s="38"/>
      <c r="G304" s="168"/>
      <c r="H304" s="168"/>
      <c r="I304" s="168"/>
      <c r="J304" s="168"/>
      <c r="K304" s="168"/>
      <c r="L304" s="168"/>
      <c r="M304" s="168"/>
      <c r="N304" s="168"/>
      <c r="O304" s="168"/>
      <c r="P304" s="168"/>
      <c r="Q304" s="168"/>
      <c r="R304" s="168"/>
      <c r="S304" s="168"/>
      <c r="T304" s="168"/>
      <c r="U304" s="168"/>
      <c r="V304" s="76"/>
      <c r="W304" s="76"/>
      <c r="X304" s="58"/>
      <c r="Y304" s="58"/>
      <c r="Z304" s="58"/>
      <c r="AA304" s="58"/>
      <c r="AB304" s="58"/>
      <c r="AC304" s="58"/>
    </row>
    <row r="305" spans="1:26" s="58" customFormat="1" x14ac:dyDescent="0.2">
      <c r="A305" s="110" t="s">
        <v>395</v>
      </c>
      <c r="B305" s="321" t="s">
        <v>41</v>
      </c>
      <c r="C305" s="320"/>
      <c r="D305" s="318"/>
      <c r="E305" s="318"/>
      <c r="G305" s="87"/>
      <c r="H305" s="168"/>
      <c r="I305" s="168"/>
      <c r="J305" s="168"/>
      <c r="K305" s="168"/>
      <c r="L305" s="168"/>
      <c r="M305" s="168"/>
      <c r="N305" s="168"/>
      <c r="O305" s="168"/>
      <c r="P305" s="168"/>
      <c r="Q305" s="168"/>
      <c r="R305" s="168"/>
      <c r="S305" s="168"/>
      <c r="T305" s="168"/>
      <c r="U305" s="168"/>
      <c r="V305" s="76"/>
      <c r="W305" s="76"/>
    </row>
    <row r="306" spans="1:26" s="66" customFormat="1" x14ac:dyDescent="0.2">
      <c r="A306" s="322"/>
      <c r="B306" s="323" t="s">
        <v>42</v>
      </c>
      <c r="C306" s="102"/>
      <c r="D306" s="99"/>
      <c r="E306" s="99"/>
      <c r="F306" s="50"/>
      <c r="G306" s="87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7"/>
      <c r="W306" s="87"/>
    </row>
    <row r="307" spans="1:26" s="66" customFormat="1" x14ac:dyDescent="0.2">
      <c r="A307" s="110" t="s">
        <v>30</v>
      </c>
      <c r="B307" s="323" t="s">
        <v>131</v>
      </c>
      <c r="C307" s="102"/>
      <c r="D307" s="99"/>
      <c r="E307" s="99"/>
      <c r="F307" s="50"/>
      <c r="G307" s="87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7"/>
      <c r="W307" s="87"/>
    </row>
    <row r="308" spans="1:26" s="66" customFormat="1" x14ac:dyDescent="0.2">
      <c r="A308" s="72"/>
      <c r="B308" s="127">
        <v>1</v>
      </c>
      <c r="C308" s="101" t="s">
        <v>32</v>
      </c>
      <c r="D308" s="99" t="s">
        <v>5</v>
      </c>
      <c r="E308" s="99" t="s">
        <v>7</v>
      </c>
      <c r="F308" s="67" t="s">
        <v>35</v>
      </c>
      <c r="G308" s="87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7"/>
      <c r="W308" s="87"/>
    </row>
    <row r="309" spans="1:26" s="66" customFormat="1" x14ac:dyDescent="0.2">
      <c r="A309" s="72"/>
      <c r="B309" s="67"/>
      <c r="C309" s="101" t="s">
        <v>520</v>
      </c>
      <c r="D309" s="109"/>
      <c r="E309" s="99"/>
      <c r="F309" s="93"/>
      <c r="G309" s="87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7"/>
      <c r="W309" s="87"/>
    </row>
    <row r="310" spans="1:26" s="66" customFormat="1" x14ac:dyDescent="0.2">
      <c r="B310" s="106"/>
      <c r="C310" s="100" t="s">
        <v>659</v>
      </c>
      <c r="D310" s="67"/>
      <c r="E310" s="67"/>
      <c r="F310" s="67"/>
      <c r="G310" s="87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7"/>
      <c r="W310" s="87"/>
    </row>
    <row r="311" spans="1:26" s="66" customFormat="1" x14ac:dyDescent="0.2">
      <c r="B311" s="106"/>
      <c r="C311" s="100" t="s">
        <v>664</v>
      </c>
      <c r="D311" s="67"/>
      <c r="E311" s="67"/>
      <c r="F311" s="67"/>
      <c r="G311" s="87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7"/>
      <c r="W311" s="87"/>
    </row>
    <row r="312" spans="1:26" s="66" customFormat="1" x14ac:dyDescent="0.2">
      <c r="B312" s="72"/>
      <c r="C312" s="101" t="s">
        <v>23</v>
      </c>
      <c r="D312" s="67"/>
      <c r="E312" s="124" t="s">
        <v>585</v>
      </c>
      <c r="F312" s="125"/>
      <c r="G312" s="87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7"/>
      <c r="W312" s="87"/>
    </row>
    <row r="313" spans="1:26" s="66" customFormat="1" x14ac:dyDescent="0.2">
      <c r="A313" s="72"/>
      <c r="B313" s="72"/>
      <c r="C313" s="101" t="s">
        <v>22</v>
      </c>
      <c r="D313" s="67"/>
      <c r="E313" s="124" t="s">
        <v>648</v>
      </c>
      <c r="F313" s="125"/>
      <c r="G313" s="87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7"/>
      <c r="W313" s="87"/>
    </row>
    <row r="314" spans="1:26" s="66" customFormat="1" x14ac:dyDescent="0.2">
      <c r="A314" s="72"/>
      <c r="B314" s="127">
        <v>1</v>
      </c>
      <c r="C314" s="101" t="s">
        <v>102</v>
      </c>
      <c r="D314" s="67">
        <v>14572</v>
      </c>
      <c r="E314" s="99" t="s">
        <v>7</v>
      </c>
      <c r="F314" s="67" t="s">
        <v>35</v>
      </c>
      <c r="G314" s="87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7"/>
      <c r="W314" s="87"/>
    </row>
    <row r="315" spans="1:26" s="66" customFormat="1" x14ac:dyDescent="0.2">
      <c r="A315" s="72"/>
      <c r="B315" s="127">
        <v>1</v>
      </c>
      <c r="C315" s="101" t="s">
        <v>427</v>
      </c>
      <c r="D315" s="99" t="s">
        <v>85</v>
      </c>
      <c r="E315" s="99" t="s">
        <v>7</v>
      </c>
      <c r="F315" s="67" t="s">
        <v>35</v>
      </c>
      <c r="G315" s="122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68"/>
      <c r="Y315" s="68"/>
      <c r="Z315" s="68"/>
    </row>
    <row r="316" spans="1:26" s="66" customFormat="1" x14ac:dyDescent="0.2">
      <c r="A316" s="103"/>
      <c r="B316" s="149"/>
      <c r="C316" s="101" t="s">
        <v>428</v>
      </c>
      <c r="D316" s="67"/>
      <c r="E316" s="67"/>
      <c r="F316" s="67"/>
      <c r="G316" s="122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68"/>
      <c r="Y316" s="68"/>
      <c r="Z316" s="68"/>
    </row>
    <row r="317" spans="1:26" s="66" customFormat="1" x14ac:dyDescent="0.2">
      <c r="A317" s="103"/>
      <c r="B317" s="149"/>
      <c r="C317" s="101" t="s">
        <v>429</v>
      </c>
      <c r="D317" s="67"/>
      <c r="E317" s="67"/>
      <c r="F317" s="67"/>
      <c r="G317" s="122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68"/>
      <c r="Y317" s="68"/>
      <c r="Z317" s="68"/>
    </row>
    <row r="318" spans="1:26" s="66" customFormat="1" x14ac:dyDescent="0.2">
      <c r="A318" s="103"/>
      <c r="B318" s="149"/>
      <c r="C318" s="101" t="s">
        <v>430</v>
      </c>
      <c r="D318" s="67"/>
      <c r="E318" s="67"/>
      <c r="F318" s="67"/>
      <c r="G318" s="122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68"/>
      <c r="Y318" s="68"/>
      <c r="Z318" s="68"/>
    </row>
    <row r="319" spans="1:26" s="66" customFormat="1" x14ac:dyDescent="0.2">
      <c r="A319" s="87"/>
      <c r="B319" s="149"/>
      <c r="C319" s="101" t="s">
        <v>431</v>
      </c>
      <c r="D319" s="67"/>
      <c r="E319" s="67"/>
      <c r="F319" s="67"/>
      <c r="G319" s="122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7"/>
      <c r="W319" s="87"/>
    </row>
    <row r="320" spans="1:26" s="66" customFormat="1" x14ac:dyDescent="0.2">
      <c r="A320" s="87"/>
      <c r="B320" s="149"/>
      <c r="C320" s="101" t="s">
        <v>432</v>
      </c>
      <c r="D320" s="67"/>
      <c r="E320" s="67"/>
      <c r="F320" s="67"/>
      <c r="G320" s="122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7"/>
      <c r="W320" s="87"/>
    </row>
    <row r="321" spans="1:23" s="66" customFormat="1" x14ac:dyDescent="0.2">
      <c r="A321" s="87"/>
      <c r="B321" s="149"/>
      <c r="C321" s="101" t="s">
        <v>433</v>
      </c>
      <c r="D321" s="67"/>
      <c r="E321" s="67"/>
      <c r="F321" s="67"/>
      <c r="G321" s="122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7"/>
      <c r="W321" s="87"/>
    </row>
    <row r="322" spans="1:23" s="66" customFormat="1" x14ac:dyDescent="0.2">
      <c r="A322" s="87"/>
      <c r="B322" s="149"/>
      <c r="C322" s="101" t="s">
        <v>434</v>
      </c>
      <c r="D322" s="67"/>
      <c r="E322" s="67"/>
      <c r="F322" s="67"/>
      <c r="G322" s="122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7"/>
      <c r="W322" s="87"/>
    </row>
    <row r="323" spans="1:23" s="66" customFormat="1" x14ac:dyDescent="0.2">
      <c r="A323" s="87"/>
      <c r="B323" s="149"/>
      <c r="C323" s="101" t="s">
        <v>581</v>
      </c>
      <c r="D323" s="67"/>
      <c r="E323" s="67"/>
      <c r="F323" s="67"/>
      <c r="G323" s="122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7"/>
      <c r="W323" s="87"/>
    </row>
    <row r="324" spans="1:23" s="101" customFormat="1" x14ac:dyDescent="0.2">
      <c r="A324" s="110"/>
      <c r="B324" s="127">
        <v>1</v>
      </c>
      <c r="C324" s="122" t="s">
        <v>48</v>
      </c>
      <c r="D324" s="152" t="s">
        <v>85</v>
      </c>
      <c r="E324" s="99" t="s">
        <v>7</v>
      </c>
      <c r="F324" s="67" t="s">
        <v>35</v>
      </c>
      <c r="G324" s="122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100"/>
      <c r="W324" s="100"/>
    </row>
    <row r="325" spans="1:23" s="101" customFormat="1" x14ac:dyDescent="0.2">
      <c r="A325" s="110"/>
      <c r="B325" s="152"/>
      <c r="C325" s="122" t="s">
        <v>49</v>
      </c>
      <c r="D325" s="152"/>
      <c r="E325" s="152"/>
      <c r="F325" s="127"/>
      <c r="G325" s="122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100"/>
      <c r="W325" s="100"/>
    </row>
    <row r="326" spans="1:23" s="101" customFormat="1" x14ac:dyDescent="0.2">
      <c r="A326" s="110"/>
      <c r="B326" s="152"/>
      <c r="C326" s="122" t="s">
        <v>50</v>
      </c>
      <c r="D326" s="152"/>
      <c r="E326" s="152"/>
      <c r="F326" s="127"/>
      <c r="G326" s="122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100"/>
      <c r="W326" s="100"/>
    </row>
    <row r="327" spans="1:23" s="101" customFormat="1" x14ac:dyDescent="0.2">
      <c r="A327" s="110"/>
      <c r="B327" s="152" t="s">
        <v>86</v>
      </c>
      <c r="C327" s="122" t="s">
        <v>51</v>
      </c>
      <c r="D327" s="152"/>
      <c r="E327" s="152"/>
      <c r="F327" s="127"/>
      <c r="G327" s="122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100"/>
      <c r="W327" s="100"/>
    </row>
    <row r="328" spans="1:23" s="101" customFormat="1" x14ac:dyDescent="0.2">
      <c r="A328" s="72"/>
      <c r="B328" s="152"/>
      <c r="C328" s="122" t="s">
        <v>52</v>
      </c>
      <c r="D328" s="152"/>
      <c r="E328" s="152"/>
      <c r="F328" s="127"/>
      <c r="G328" s="122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100"/>
      <c r="W328" s="100"/>
    </row>
    <row r="329" spans="1:23" s="101" customFormat="1" x14ac:dyDescent="0.2">
      <c r="A329" s="72"/>
      <c r="B329" s="127"/>
      <c r="C329" s="122" t="s">
        <v>272</v>
      </c>
      <c r="D329" s="152"/>
      <c r="E329" s="152"/>
      <c r="F329" s="127"/>
      <c r="G329" s="122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100"/>
      <c r="W329" s="100"/>
    </row>
    <row r="330" spans="1:23" s="101" customFormat="1" x14ac:dyDescent="0.2">
      <c r="A330" s="110"/>
      <c r="B330" s="152"/>
      <c r="C330" s="122" t="s">
        <v>53</v>
      </c>
      <c r="D330" s="152"/>
      <c r="E330" s="152"/>
      <c r="F330" s="127"/>
      <c r="G330" s="122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100"/>
      <c r="W330" s="100"/>
    </row>
    <row r="331" spans="1:23" s="101" customFormat="1" x14ac:dyDescent="0.2">
      <c r="A331" s="72"/>
      <c r="B331" s="127"/>
      <c r="C331" s="122" t="s">
        <v>381</v>
      </c>
      <c r="D331" s="152"/>
      <c r="E331" s="152"/>
      <c r="F331" s="127"/>
      <c r="G331" s="122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100"/>
      <c r="W331" s="100"/>
    </row>
    <row r="332" spans="1:23" s="101" customFormat="1" x14ac:dyDescent="0.2">
      <c r="A332" s="110"/>
      <c r="B332" s="152"/>
      <c r="C332" s="122" t="s">
        <v>54</v>
      </c>
      <c r="D332" s="152"/>
      <c r="E332" s="152"/>
      <c r="F332" s="127"/>
      <c r="G332" s="122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100"/>
      <c r="W332" s="100"/>
    </row>
    <row r="333" spans="1:23" s="66" customFormat="1" x14ac:dyDescent="0.2">
      <c r="A333" s="72"/>
      <c r="B333" s="127"/>
      <c r="C333" s="101"/>
      <c r="D333" s="99"/>
      <c r="E333" s="99"/>
      <c r="F333" s="99"/>
      <c r="G333" s="122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7"/>
      <c r="W333" s="87"/>
    </row>
    <row r="334" spans="1:23" s="101" customFormat="1" x14ac:dyDescent="0.2">
      <c r="A334" s="110"/>
      <c r="B334" s="127"/>
      <c r="D334" s="152"/>
      <c r="E334" s="99"/>
      <c r="G334" s="122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100"/>
      <c r="W334" s="100"/>
    </row>
    <row r="335" spans="1:23" s="58" customFormat="1" x14ac:dyDescent="0.2">
      <c r="A335" s="110" t="s">
        <v>396</v>
      </c>
      <c r="B335" s="321" t="s">
        <v>136</v>
      </c>
      <c r="C335" s="215"/>
      <c r="D335" s="312"/>
      <c r="E335" s="312"/>
      <c r="G335" s="168"/>
      <c r="H335" s="168"/>
      <c r="I335" s="168"/>
      <c r="J335" s="168"/>
      <c r="K335" s="168"/>
      <c r="L335" s="168"/>
      <c r="M335" s="168"/>
      <c r="N335" s="168"/>
      <c r="O335" s="168"/>
      <c r="P335" s="168"/>
      <c r="Q335" s="168"/>
      <c r="R335" s="168"/>
      <c r="S335" s="168"/>
      <c r="T335" s="168"/>
      <c r="U335" s="168"/>
      <c r="V335" s="76"/>
      <c r="W335" s="76"/>
    </row>
    <row r="336" spans="1:23" s="66" customFormat="1" x14ac:dyDescent="0.2">
      <c r="A336" s="110"/>
      <c r="B336" s="323" t="s">
        <v>137</v>
      </c>
      <c r="C336" s="101"/>
      <c r="D336" s="67"/>
      <c r="E336" s="67"/>
      <c r="F336" s="127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7"/>
      <c r="W336" s="87"/>
    </row>
    <row r="337" spans="1:26" s="66" customFormat="1" x14ac:dyDescent="0.2">
      <c r="A337" s="110" t="s">
        <v>31</v>
      </c>
      <c r="B337" s="323" t="s">
        <v>27</v>
      </c>
      <c r="C337" s="101"/>
      <c r="D337" s="67"/>
      <c r="E337" s="67"/>
      <c r="F337" s="127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7"/>
      <c r="W337" s="87"/>
    </row>
    <row r="338" spans="1:26" s="66" customFormat="1" x14ac:dyDescent="0.2">
      <c r="A338" s="100"/>
      <c r="B338" s="149">
        <v>2</v>
      </c>
      <c r="C338" s="100" t="s">
        <v>356</v>
      </c>
      <c r="D338" s="123" t="s">
        <v>85</v>
      </c>
      <c r="E338" s="111"/>
      <c r="F338" s="113">
        <f>E338*B338</f>
        <v>0</v>
      </c>
      <c r="G338" s="87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7"/>
      <c r="W338" s="87"/>
    </row>
    <row r="339" spans="1:26" s="66" customFormat="1" x14ac:dyDescent="0.2">
      <c r="A339" s="100"/>
      <c r="B339" s="149"/>
      <c r="C339" s="100" t="s">
        <v>355</v>
      </c>
      <c r="D339" s="123"/>
      <c r="E339" s="99"/>
      <c r="F339" s="67"/>
      <c r="G339" s="87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7"/>
      <c r="W339" s="87"/>
    </row>
    <row r="340" spans="1:26" s="66" customFormat="1" x14ac:dyDescent="0.2">
      <c r="A340" s="100"/>
      <c r="B340" s="149"/>
      <c r="C340" s="100" t="s">
        <v>235</v>
      </c>
      <c r="D340" s="123"/>
      <c r="E340" s="99"/>
      <c r="F340" s="67"/>
      <c r="G340" s="87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7"/>
      <c r="W340" s="87"/>
    </row>
    <row r="341" spans="1:26" s="66" customFormat="1" x14ac:dyDescent="0.2">
      <c r="A341" s="100"/>
      <c r="B341" s="149"/>
      <c r="C341" s="100" t="s">
        <v>236</v>
      </c>
      <c r="D341" s="123"/>
      <c r="E341" s="99"/>
      <c r="F341" s="67"/>
      <c r="G341" s="87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7"/>
      <c r="W341" s="87"/>
    </row>
    <row r="342" spans="1:26" s="66" customFormat="1" x14ac:dyDescent="0.2">
      <c r="A342" s="100"/>
      <c r="B342" s="149"/>
      <c r="C342" s="100" t="s">
        <v>273</v>
      </c>
      <c r="D342" s="123"/>
      <c r="E342" s="99"/>
      <c r="F342" s="67"/>
      <c r="G342" s="87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7"/>
      <c r="W342" s="87"/>
    </row>
    <row r="343" spans="1:26" s="66" customFormat="1" x14ac:dyDescent="0.2">
      <c r="A343" s="100"/>
      <c r="B343" s="149"/>
      <c r="C343" s="100" t="s">
        <v>375</v>
      </c>
      <c r="D343" s="115"/>
      <c r="E343" s="67"/>
      <c r="F343" s="67"/>
      <c r="G343" s="87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7"/>
      <c r="W343" s="87"/>
    </row>
    <row r="344" spans="1:26" s="66" customFormat="1" x14ac:dyDescent="0.2">
      <c r="A344" s="100"/>
      <c r="B344" s="149"/>
      <c r="C344" s="100" t="s">
        <v>237</v>
      </c>
      <c r="D344" s="115"/>
      <c r="E344" s="67"/>
      <c r="F344" s="67"/>
      <c r="G344" s="87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7"/>
      <c r="W344" s="87"/>
    </row>
    <row r="345" spans="1:26" s="66" customFormat="1" x14ac:dyDescent="0.2">
      <c r="A345" s="100"/>
      <c r="B345" s="149"/>
      <c r="C345" s="100" t="s">
        <v>234</v>
      </c>
      <c r="D345" s="115"/>
      <c r="E345" s="67"/>
      <c r="F345" s="67"/>
      <c r="G345" s="87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7"/>
      <c r="W345" s="87"/>
    </row>
    <row r="346" spans="1:26" s="66" customFormat="1" x14ac:dyDescent="0.2">
      <c r="A346" s="100"/>
      <c r="B346" s="114"/>
      <c r="C346" s="100" t="s">
        <v>23</v>
      </c>
      <c r="D346" s="115"/>
      <c r="E346" s="84"/>
      <c r="F346" s="70"/>
      <c r="G346" s="87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68"/>
      <c r="Y346" s="68"/>
      <c r="Z346" s="68"/>
    </row>
    <row r="347" spans="1:26" s="66" customFormat="1" x14ac:dyDescent="0.2">
      <c r="A347" s="100"/>
      <c r="B347" s="114"/>
      <c r="C347" s="100" t="s">
        <v>22</v>
      </c>
      <c r="D347" s="115"/>
      <c r="E347" s="84"/>
      <c r="F347" s="70"/>
      <c r="G347" s="87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68"/>
      <c r="Y347" s="68"/>
      <c r="Z347" s="68"/>
    </row>
    <row r="348" spans="1:26" s="66" customFormat="1" x14ac:dyDescent="0.2">
      <c r="A348" s="100"/>
      <c r="B348" s="114">
        <v>1</v>
      </c>
      <c r="C348" s="100" t="s">
        <v>55</v>
      </c>
      <c r="D348" s="99">
        <v>14682</v>
      </c>
      <c r="E348" s="99" t="s">
        <v>7</v>
      </c>
      <c r="F348" s="67" t="s">
        <v>35</v>
      </c>
      <c r="G348" s="87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7"/>
      <c r="W348" s="87"/>
    </row>
    <row r="349" spans="1:26" s="66" customFormat="1" x14ac:dyDescent="0.2">
      <c r="A349" s="100"/>
      <c r="B349" s="114"/>
      <c r="C349" s="100" t="s">
        <v>56</v>
      </c>
      <c r="D349" s="99"/>
      <c r="E349" s="99"/>
      <c r="F349" s="67"/>
      <c r="G349" s="87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7"/>
      <c r="W349" s="87"/>
    </row>
    <row r="350" spans="1:26" s="66" customFormat="1" x14ac:dyDescent="0.2">
      <c r="A350" s="100"/>
      <c r="B350" s="114"/>
      <c r="C350" s="100" t="s">
        <v>497</v>
      </c>
      <c r="D350" s="99"/>
      <c r="E350" s="99"/>
      <c r="F350" s="67"/>
      <c r="G350" s="87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7"/>
      <c r="W350" s="87"/>
    </row>
    <row r="351" spans="1:26" s="66" customFormat="1" x14ac:dyDescent="0.2">
      <c r="B351" s="153">
        <v>1</v>
      </c>
      <c r="C351" s="154" t="s">
        <v>57</v>
      </c>
      <c r="D351" s="99" t="s">
        <v>85</v>
      </c>
      <c r="E351" s="99" t="s">
        <v>7</v>
      </c>
      <c r="F351" s="99" t="s">
        <v>19</v>
      </c>
      <c r="G351" s="87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7"/>
      <c r="W351" s="87"/>
    </row>
    <row r="352" spans="1:26" s="66" customFormat="1" x14ac:dyDescent="0.2">
      <c r="A352" s="89"/>
      <c r="B352" s="155"/>
      <c r="C352" s="154" t="s">
        <v>58</v>
      </c>
      <c r="D352" s="99"/>
      <c r="E352" s="99"/>
      <c r="F352" s="99"/>
      <c r="G352" s="87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7"/>
      <c r="W352" s="87"/>
    </row>
    <row r="353" spans="1:29" s="66" customFormat="1" x14ac:dyDescent="0.2">
      <c r="A353" s="89"/>
      <c r="B353" s="155"/>
      <c r="C353" s="154" t="s">
        <v>59</v>
      </c>
      <c r="D353" s="99"/>
      <c r="E353" s="99"/>
      <c r="F353" s="99"/>
      <c r="G353" s="87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7"/>
      <c r="W353" s="87"/>
    </row>
    <row r="354" spans="1:29" s="66" customFormat="1" x14ac:dyDescent="0.2">
      <c r="A354" s="72"/>
      <c r="B354" s="127">
        <v>1</v>
      </c>
      <c r="C354" s="122" t="s">
        <v>238</v>
      </c>
      <c r="D354" s="99" t="s">
        <v>239</v>
      </c>
      <c r="E354" s="111"/>
      <c r="F354" s="113">
        <f>E354*B354</f>
        <v>0</v>
      </c>
      <c r="G354" s="87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68"/>
      <c r="Y354" s="68"/>
      <c r="Z354" s="68"/>
    </row>
    <row r="355" spans="1:29" s="66" customFormat="1" x14ac:dyDescent="0.2">
      <c r="A355" s="89"/>
      <c r="B355" s="114"/>
      <c r="C355" s="101" t="s">
        <v>23</v>
      </c>
      <c r="D355" s="67">
        <v>14660</v>
      </c>
      <c r="E355" s="84"/>
      <c r="F355" s="70"/>
      <c r="G355" s="87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68"/>
      <c r="Y355" s="68"/>
      <c r="Z355" s="68"/>
    </row>
    <row r="356" spans="1:29" s="66" customFormat="1" x14ac:dyDescent="0.2">
      <c r="A356" s="89"/>
      <c r="B356" s="114"/>
      <c r="C356" s="101" t="s">
        <v>22</v>
      </c>
      <c r="D356" s="67"/>
      <c r="E356" s="84"/>
      <c r="F356" s="70"/>
      <c r="G356" s="87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68"/>
      <c r="Y356" s="68"/>
      <c r="Z356" s="68"/>
    </row>
    <row r="357" spans="1:29" x14ac:dyDescent="0.2">
      <c r="C357" s="301"/>
    </row>
    <row r="358" spans="1:29" s="332" customFormat="1" x14ac:dyDescent="0.2">
      <c r="A358" s="328"/>
      <c r="B358" s="305"/>
      <c r="C358" s="329"/>
      <c r="D358" s="300"/>
      <c r="E358" s="33"/>
      <c r="F358" s="330"/>
      <c r="G358" s="87"/>
      <c r="H358" s="168"/>
      <c r="I358" s="168"/>
      <c r="J358" s="168"/>
      <c r="K358" s="168"/>
      <c r="L358" s="168"/>
      <c r="M358" s="168"/>
      <c r="N358" s="168"/>
      <c r="O358" s="168"/>
      <c r="P358" s="168"/>
      <c r="Q358" s="168"/>
      <c r="R358" s="168"/>
      <c r="S358" s="168"/>
      <c r="T358" s="168"/>
      <c r="U358" s="168"/>
      <c r="V358" s="76"/>
      <c r="W358" s="366"/>
      <c r="X358" s="317"/>
      <c r="Y358" s="317"/>
      <c r="Z358" s="317"/>
      <c r="AA358" s="317"/>
      <c r="AB358" s="317"/>
      <c r="AC358" s="317"/>
    </row>
    <row r="359" spans="1:29" s="37" customFormat="1" x14ac:dyDescent="0.2">
      <c r="A359" s="93" t="s">
        <v>110</v>
      </c>
      <c r="B359" s="104" t="s">
        <v>13</v>
      </c>
      <c r="C359" s="104"/>
      <c r="D359" s="99"/>
      <c r="E359" s="99"/>
      <c r="F359" s="67"/>
      <c r="G359" s="87"/>
      <c r="H359" s="168"/>
      <c r="I359" s="168"/>
      <c r="J359" s="168"/>
      <c r="K359" s="168"/>
      <c r="L359" s="168"/>
      <c r="M359" s="168"/>
      <c r="N359" s="168"/>
      <c r="O359" s="168"/>
      <c r="P359" s="168"/>
      <c r="Q359" s="168"/>
      <c r="R359" s="168"/>
      <c r="S359" s="168"/>
      <c r="T359" s="168"/>
      <c r="U359" s="168"/>
      <c r="V359" s="76"/>
      <c r="W359" s="76"/>
      <c r="X359" s="58"/>
      <c r="Y359" s="58"/>
      <c r="Z359" s="58"/>
      <c r="AA359" s="58"/>
      <c r="AB359" s="58"/>
      <c r="AC359" s="58"/>
    </row>
    <row r="360" spans="1:29" s="66" customFormat="1" x14ac:dyDescent="0.2">
      <c r="B360" s="99">
        <v>1</v>
      </c>
      <c r="C360" s="89" t="s">
        <v>46</v>
      </c>
      <c r="D360" s="99" t="s">
        <v>47</v>
      </c>
      <c r="E360" s="99" t="s">
        <v>7</v>
      </c>
      <c r="F360" s="67" t="s">
        <v>35</v>
      </c>
      <c r="G360" s="87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7"/>
      <c r="W360" s="87"/>
    </row>
    <row r="361" spans="1:29" s="66" customFormat="1" x14ac:dyDescent="0.2">
      <c r="B361" s="67"/>
      <c r="C361" s="97" t="s">
        <v>374</v>
      </c>
      <c r="D361" s="67"/>
      <c r="E361" s="67"/>
      <c r="F361" s="67"/>
      <c r="G361" s="87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68"/>
      <c r="Y361" s="68"/>
      <c r="Z361" s="68"/>
    </row>
    <row r="362" spans="1:29" s="66" customFormat="1" x14ac:dyDescent="0.2">
      <c r="B362" s="67"/>
      <c r="C362" s="97"/>
      <c r="D362" s="99"/>
      <c r="E362" s="99"/>
      <c r="F362" s="67"/>
      <c r="G362" s="87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68"/>
      <c r="Y362" s="68"/>
      <c r="Z362" s="68"/>
    </row>
    <row r="363" spans="1:29" s="66" customFormat="1" x14ac:dyDescent="0.2">
      <c r="B363" s="99">
        <v>1</v>
      </c>
      <c r="C363" s="89" t="s">
        <v>584</v>
      </c>
      <c r="D363" s="99" t="s">
        <v>85</v>
      </c>
      <c r="E363" s="111"/>
      <c r="F363" s="113">
        <f>E363*B363</f>
        <v>0</v>
      </c>
      <c r="G363" s="87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68"/>
      <c r="Y363" s="68"/>
      <c r="Z363" s="68"/>
    </row>
    <row r="364" spans="1:29" s="66" customFormat="1" x14ac:dyDescent="0.2">
      <c r="B364" s="106"/>
      <c r="C364" s="89" t="s">
        <v>63</v>
      </c>
      <c r="D364" s="99"/>
      <c r="E364" s="99"/>
      <c r="F364" s="127"/>
      <c r="G364" s="87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68"/>
      <c r="Y364" s="68"/>
      <c r="Z364" s="68"/>
    </row>
    <row r="365" spans="1:29" s="66" customFormat="1" x14ac:dyDescent="0.2">
      <c r="B365" s="106"/>
      <c r="C365" s="89" t="s">
        <v>240</v>
      </c>
      <c r="D365" s="67"/>
      <c r="E365" s="67"/>
      <c r="F365" s="67"/>
      <c r="G365" s="87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68"/>
      <c r="Y365" s="68"/>
      <c r="Z365" s="68"/>
    </row>
    <row r="366" spans="1:29" s="87" customFormat="1" x14ac:dyDescent="0.2">
      <c r="A366" s="66"/>
      <c r="B366" s="106"/>
      <c r="C366" s="89" t="s">
        <v>64</v>
      </c>
      <c r="D366" s="67"/>
      <c r="E366" s="67"/>
      <c r="F366" s="67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</row>
    <row r="367" spans="1:29" s="87" customFormat="1" x14ac:dyDescent="0.2">
      <c r="A367" s="66"/>
      <c r="B367" s="106"/>
      <c r="C367" s="89" t="s">
        <v>241</v>
      </c>
      <c r="D367" s="106"/>
      <c r="E367" s="99"/>
      <c r="F367" s="67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</row>
    <row r="368" spans="1:29" s="66" customFormat="1" x14ac:dyDescent="0.2">
      <c r="B368" s="106"/>
      <c r="C368" s="89" t="s">
        <v>242</v>
      </c>
      <c r="D368" s="106"/>
      <c r="E368" s="99"/>
      <c r="F368" s="67"/>
      <c r="G368" s="87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68"/>
      <c r="Y368" s="68"/>
      <c r="Z368" s="68"/>
    </row>
    <row r="369" spans="1:26" s="66" customFormat="1" x14ac:dyDescent="0.2">
      <c r="B369" s="106"/>
      <c r="C369" s="97" t="s">
        <v>498</v>
      </c>
      <c r="D369" s="67"/>
      <c r="E369" s="67"/>
      <c r="F369" s="67"/>
      <c r="G369" s="87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68"/>
      <c r="Y369" s="68"/>
      <c r="Z369" s="68"/>
    </row>
    <row r="370" spans="1:26" s="66" customFormat="1" x14ac:dyDescent="0.2">
      <c r="B370" s="106"/>
      <c r="C370" s="89" t="s">
        <v>23</v>
      </c>
      <c r="D370" s="67"/>
      <c r="E370" s="84"/>
      <c r="F370" s="70"/>
      <c r="G370" s="87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68"/>
      <c r="Y370" s="68"/>
      <c r="Z370" s="68"/>
    </row>
    <row r="371" spans="1:26" s="66" customFormat="1" x14ac:dyDescent="0.2">
      <c r="B371" s="106"/>
      <c r="C371" s="89" t="s">
        <v>22</v>
      </c>
      <c r="D371" s="67"/>
      <c r="E371" s="84"/>
      <c r="F371" s="70"/>
      <c r="G371" s="87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68"/>
      <c r="Y371" s="68"/>
      <c r="Z371" s="68"/>
    </row>
    <row r="372" spans="1:26" s="66" customFormat="1" x14ac:dyDescent="0.2">
      <c r="B372" s="106">
        <v>1</v>
      </c>
      <c r="C372" s="89" t="s">
        <v>243</v>
      </c>
      <c r="D372" s="99" t="s">
        <v>85</v>
      </c>
      <c r="E372" s="111"/>
      <c r="F372" s="113">
        <f>E372*B372</f>
        <v>0</v>
      </c>
      <c r="G372" s="87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68"/>
      <c r="Y372" s="68"/>
      <c r="Z372" s="68"/>
    </row>
    <row r="373" spans="1:26" s="66" customFormat="1" x14ac:dyDescent="0.2">
      <c r="B373" s="106"/>
      <c r="C373" s="89" t="s">
        <v>342</v>
      </c>
      <c r="D373" s="67"/>
      <c r="E373" s="67"/>
      <c r="F373" s="67"/>
      <c r="G373" s="87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68"/>
      <c r="Y373" s="68"/>
      <c r="Z373" s="68"/>
    </row>
    <row r="374" spans="1:26" s="66" customFormat="1" x14ac:dyDescent="0.2">
      <c r="B374" s="67"/>
      <c r="C374" s="97"/>
      <c r="D374" s="99"/>
      <c r="E374" s="99"/>
      <c r="F374" s="67"/>
      <c r="G374" s="87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68"/>
      <c r="Y374" s="68"/>
      <c r="Z374" s="68"/>
    </row>
    <row r="375" spans="1:26" s="100" customFormat="1" x14ac:dyDescent="0.2">
      <c r="B375" s="90">
        <v>1</v>
      </c>
      <c r="C375" s="87" t="s">
        <v>172</v>
      </c>
      <c r="D375" s="90">
        <v>14343</v>
      </c>
      <c r="E375" s="106" t="s">
        <v>7</v>
      </c>
      <c r="F375" s="90" t="s">
        <v>35</v>
      </c>
      <c r="G375" s="87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</row>
    <row r="376" spans="1:26" s="66" customFormat="1" x14ac:dyDescent="0.2">
      <c r="A376" s="93"/>
      <c r="B376" s="67"/>
      <c r="C376" s="97"/>
      <c r="D376" s="99"/>
      <c r="E376" s="99"/>
      <c r="F376" s="67"/>
      <c r="G376" s="87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68"/>
      <c r="Y376" s="68"/>
      <c r="Z376" s="68"/>
    </row>
    <row r="377" spans="1:26" s="66" customFormat="1" x14ac:dyDescent="0.2">
      <c r="B377" s="106">
        <v>2</v>
      </c>
      <c r="C377" s="87" t="s">
        <v>227</v>
      </c>
      <c r="D377" s="99">
        <v>14649</v>
      </c>
      <c r="E377" s="111"/>
      <c r="F377" s="113">
        <f>E377*B377</f>
        <v>0</v>
      </c>
      <c r="G377" s="87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68"/>
      <c r="Y377" s="68"/>
      <c r="Z377" s="68"/>
    </row>
    <row r="378" spans="1:26" s="66" customFormat="1" x14ac:dyDescent="0.2">
      <c r="A378" s="156"/>
      <c r="B378" s="90"/>
      <c r="C378" s="87" t="s">
        <v>251</v>
      </c>
      <c r="D378" s="67"/>
      <c r="E378" s="67"/>
      <c r="F378" s="67"/>
      <c r="G378" s="87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68"/>
      <c r="Y378" s="68"/>
      <c r="Z378" s="68"/>
    </row>
    <row r="379" spans="1:26" s="66" customFormat="1" x14ac:dyDescent="0.2">
      <c r="A379" s="156"/>
      <c r="B379" s="90"/>
      <c r="C379" s="66" t="s">
        <v>23</v>
      </c>
      <c r="D379" s="67"/>
      <c r="E379" s="84"/>
      <c r="F379" s="70"/>
      <c r="G379" s="87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68"/>
      <c r="Y379" s="68"/>
      <c r="Z379" s="68"/>
    </row>
    <row r="380" spans="1:26" s="66" customFormat="1" x14ac:dyDescent="0.2">
      <c r="A380" s="156"/>
      <c r="B380" s="90"/>
      <c r="C380" s="66" t="s">
        <v>22</v>
      </c>
      <c r="D380" s="67"/>
      <c r="E380" s="84"/>
      <c r="F380" s="70"/>
      <c r="G380" s="87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68"/>
      <c r="Y380" s="68"/>
      <c r="Z380" s="68"/>
    </row>
    <row r="381" spans="1:26" s="66" customFormat="1" x14ac:dyDescent="0.2">
      <c r="B381" s="106">
        <v>2</v>
      </c>
      <c r="C381" s="87" t="s">
        <v>502</v>
      </c>
      <c r="D381" s="99" t="s">
        <v>85</v>
      </c>
      <c r="E381" s="111"/>
      <c r="F381" s="113">
        <f>E381*B381</f>
        <v>0</v>
      </c>
      <c r="G381" s="87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68"/>
      <c r="Y381" s="68"/>
      <c r="Z381" s="68"/>
    </row>
    <row r="382" spans="1:26" s="66" customFormat="1" x14ac:dyDescent="0.2">
      <c r="A382" s="156"/>
      <c r="B382" s="90"/>
      <c r="C382" s="87" t="s">
        <v>126</v>
      </c>
      <c r="D382" s="99"/>
      <c r="E382" s="99"/>
      <c r="F382" s="99"/>
      <c r="G382" s="87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68"/>
      <c r="Y382" s="68"/>
      <c r="Z382" s="68"/>
    </row>
    <row r="383" spans="1:26" s="66" customFormat="1" x14ac:dyDescent="0.2">
      <c r="A383" s="156"/>
      <c r="B383" s="90"/>
      <c r="C383" s="66" t="s">
        <v>23</v>
      </c>
      <c r="D383" s="67"/>
      <c r="E383" s="84"/>
      <c r="F383" s="70"/>
      <c r="G383" s="87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68"/>
      <c r="Y383" s="68"/>
      <c r="Z383" s="68"/>
    </row>
    <row r="384" spans="1:26" s="66" customFormat="1" x14ac:dyDescent="0.2">
      <c r="A384" s="156"/>
      <c r="B384" s="90"/>
      <c r="C384" s="66" t="s">
        <v>22</v>
      </c>
      <c r="D384" s="67"/>
      <c r="E384" s="84"/>
      <c r="F384" s="70"/>
      <c r="G384" s="87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68"/>
      <c r="Y384" s="68"/>
      <c r="Z384" s="68"/>
    </row>
    <row r="385" spans="1:26" s="66" customFormat="1" x14ac:dyDescent="0.2">
      <c r="A385" s="93"/>
      <c r="B385" s="67"/>
      <c r="C385" s="97"/>
      <c r="D385" s="99"/>
      <c r="E385" s="99"/>
      <c r="F385" s="67"/>
      <c r="G385" s="87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68"/>
      <c r="Y385" s="68"/>
      <c r="Z385" s="68"/>
    </row>
    <row r="386" spans="1:26" s="66" customFormat="1" x14ac:dyDescent="0.2">
      <c r="B386" s="106">
        <v>2</v>
      </c>
      <c r="C386" s="66" t="s">
        <v>138</v>
      </c>
      <c r="D386" s="99" t="s">
        <v>85</v>
      </c>
      <c r="E386" s="99" t="s">
        <v>7</v>
      </c>
      <c r="F386" s="67" t="s">
        <v>35</v>
      </c>
      <c r="G386" s="87"/>
      <c r="H386" s="86"/>
      <c r="I386" s="87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7"/>
      <c r="W386" s="87"/>
    </row>
    <row r="387" spans="1:26" s="66" customFormat="1" x14ac:dyDescent="0.2">
      <c r="A387" s="156"/>
      <c r="B387" s="90"/>
      <c r="C387" s="66" t="s">
        <v>23</v>
      </c>
      <c r="D387" s="67"/>
      <c r="E387" s="124" t="s">
        <v>229</v>
      </c>
      <c r="F387" s="125"/>
      <c r="G387" s="87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68"/>
      <c r="Y387" s="68"/>
      <c r="Z387" s="68"/>
    </row>
    <row r="388" spans="1:26" s="66" customFormat="1" x14ac:dyDescent="0.2">
      <c r="A388" s="156"/>
      <c r="B388" s="90"/>
      <c r="C388" s="66" t="s">
        <v>22</v>
      </c>
      <c r="D388" s="67"/>
      <c r="E388" s="124" t="s">
        <v>230</v>
      </c>
      <c r="F388" s="125"/>
      <c r="G388" s="87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68"/>
      <c r="Y388" s="68"/>
      <c r="Z388" s="68"/>
    </row>
    <row r="389" spans="1:26" s="66" customFormat="1" x14ac:dyDescent="0.2">
      <c r="B389" s="106">
        <v>2</v>
      </c>
      <c r="C389" s="87" t="s">
        <v>502</v>
      </c>
      <c r="D389" s="99" t="s">
        <v>85</v>
      </c>
      <c r="E389" s="99" t="s">
        <v>7</v>
      </c>
      <c r="F389" s="67" t="s">
        <v>35</v>
      </c>
      <c r="G389" s="87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7"/>
      <c r="W389" s="87"/>
    </row>
    <row r="390" spans="1:26" s="66" customFormat="1" x14ac:dyDescent="0.2">
      <c r="A390" s="156"/>
      <c r="B390" s="90"/>
      <c r="C390" s="87" t="s">
        <v>33</v>
      </c>
      <c r="D390" s="99"/>
      <c r="E390" s="99"/>
      <c r="F390" s="99"/>
      <c r="G390" s="87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7"/>
      <c r="W390" s="87"/>
    </row>
    <row r="391" spans="1:26" s="66" customFormat="1" x14ac:dyDescent="0.2">
      <c r="B391" s="106">
        <v>2</v>
      </c>
      <c r="C391" s="66" t="s">
        <v>139</v>
      </c>
      <c r="D391" s="99" t="s">
        <v>85</v>
      </c>
      <c r="E391" s="99" t="s">
        <v>7</v>
      </c>
      <c r="F391" s="67" t="s">
        <v>35</v>
      </c>
      <c r="G391" s="87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7"/>
      <c r="W391" s="87"/>
    </row>
    <row r="392" spans="1:26" s="66" customFormat="1" x14ac:dyDescent="0.2">
      <c r="A392" s="156"/>
      <c r="B392" s="90"/>
      <c r="C392" s="66" t="s">
        <v>105</v>
      </c>
      <c r="D392" s="67"/>
      <c r="E392" s="99"/>
      <c r="F392" s="99"/>
      <c r="G392" s="87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7"/>
      <c r="W392" s="87"/>
    </row>
    <row r="393" spans="1:26" s="66" customFormat="1" x14ac:dyDescent="0.2">
      <c r="A393" s="156"/>
      <c r="B393" s="90"/>
      <c r="C393" s="66" t="s">
        <v>34</v>
      </c>
      <c r="D393" s="67"/>
      <c r="E393" s="99"/>
      <c r="F393" s="99"/>
      <c r="G393" s="87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7"/>
      <c r="W393" s="87"/>
    </row>
    <row r="394" spans="1:26" s="87" customFormat="1" x14ac:dyDescent="0.2">
      <c r="A394" s="156"/>
      <c r="B394" s="90"/>
      <c r="C394" s="89"/>
      <c r="D394" s="106"/>
      <c r="E394" s="106"/>
      <c r="F394" s="90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</row>
    <row r="395" spans="1:26" s="66" customFormat="1" x14ac:dyDescent="0.2">
      <c r="B395" s="67">
        <v>1</v>
      </c>
      <c r="C395" s="97" t="s">
        <v>499</v>
      </c>
      <c r="D395" s="99" t="s">
        <v>85</v>
      </c>
      <c r="E395" s="99" t="s">
        <v>7</v>
      </c>
      <c r="F395" s="67" t="s">
        <v>35</v>
      </c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</row>
    <row r="396" spans="1:26" s="64" customFormat="1" x14ac:dyDescent="0.2">
      <c r="A396" s="59"/>
      <c r="B396" s="61"/>
      <c r="C396" s="59"/>
      <c r="D396" s="61"/>
      <c r="E396" s="63"/>
      <c r="F396" s="63"/>
      <c r="G396" s="334"/>
      <c r="H396" s="168"/>
      <c r="I396" s="168"/>
      <c r="J396" s="168"/>
      <c r="K396" s="168"/>
      <c r="L396" s="168"/>
      <c r="M396" s="168"/>
      <c r="N396" s="168"/>
      <c r="O396" s="168"/>
      <c r="P396" s="168"/>
      <c r="Q396" s="168"/>
      <c r="R396" s="168"/>
      <c r="S396" s="168"/>
      <c r="T396" s="168"/>
      <c r="U396" s="168"/>
      <c r="V396" s="76"/>
      <c r="W396" s="295"/>
    </row>
    <row r="397" spans="1:26" s="64" customFormat="1" x14ac:dyDescent="0.2">
      <c r="A397" s="59"/>
      <c r="B397" s="61"/>
      <c r="C397" s="59"/>
      <c r="D397" s="61"/>
      <c r="E397" s="63"/>
      <c r="F397" s="63"/>
      <c r="G397" s="334"/>
      <c r="H397" s="168"/>
      <c r="I397" s="168"/>
      <c r="J397" s="168"/>
      <c r="K397" s="168"/>
      <c r="L397" s="168"/>
      <c r="M397" s="168"/>
      <c r="N397" s="168"/>
      <c r="O397" s="168"/>
      <c r="P397" s="168"/>
      <c r="Q397" s="168"/>
      <c r="R397" s="168"/>
      <c r="S397" s="168"/>
      <c r="T397" s="168"/>
      <c r="U397" s="168"/>
      <c r="V397" s="76"/>
      <c r="W397" s="295"/>
    </row>
    <row r="398" spans="1:26" s="59" customFormat="1" x14ac:dyDescent="0.2">
      <c r="A398" s="93" t="s">
        <v>109</v>
      </c>
      <c r="B398" s="235" t="s">
        <v>104</v>
      </c>
      <c r="D398" s="61"/>
      <c r="E398" s="61"/>
      <c r="F398" s="63"/>
      <c r="G398" s="169"/>
      <c r="H398" s="168"/>
      <c r="I398" s="168"/>
      <c r="J398" s="168"/>
      <c r="K398" s="168"/>
      <c r="L398" s="168"/>
      <c r="M398" s="168"/>
      <c r="N398" s="168"/>
      <c r="O398" s="168"/>
      <c r="P398" s="168"/>
      <c r="Q398" s="168"/>
      <c r="R398" s="168"/>
      <c r="S398" s="168"/>
      <c r="T398" s="168"/>
      <c r="U398" s="168"/>
      <c r="V398" s="76"/>
      <c r="W398" s="169"/>
    </row>
    <row r="399" spans="1:26" s="64" customFormat="1" x14ac:dyDescent="0.2">
      <c r="A399" s="110" t="s">
        <v>501</v>
      </c>
      <c r="B399" s="61"/>
      <c r="C399" s="59"/>
      <c r="D399" s="61"/>
      <c r="E399" s="63"/>
      <c r="F399" s="63"/>
      <c r="G399" s="334"/>
      <c r="H399" s="168"/>
      <c r="I399" s="168"/>
      <c r="J399" s="168"/>
      <c r="K399" s="168"/>
      <c r="L399" s="168"/>
      <c r="M399" s="168"/>
      <c r="N399" s="168"/>
      <c r="O399" s="168"/>
      <c r="P399" s="168"/>
      <c r="Q399" s="168"/>
      <c r="R399" s="168"/>
      <c r="S399" s="168"/>
      <c r="T399" s="168"/>
      <c r="U399" s="168"/>
      <c r="V399" s="76"/>
      <c r="W399" s="295"/>
    </row>
    <row r="400" spans="1:26" s="64" customFormat="1" x14ac:dyDescent="0.2">
      <c r="A400" s="93"/>
      <c r="B400" s="127">
        <v>1</v>
      </c>
      <c r="C400" s="101" t="s">
        <v>500</v>
      </c>
      <c r="D400" s="67">
        <v>14425</v>
      </c>
      <c r="E400" s="99" t="s">
        <v>7</v>
      </c>
      <c r="F400" s="67" t="s">
        <v>35</v>
      </c>
      <c r="G400" s="334"/>
      <c r="H400" s="168"/>
      <c r="I400" s="168"/>
      <c r="J400" s="168"/>
      <c r="K400" s="168"/>
      <c r="L400" s="168"/>
      <c r="M400" s="168"/>
      <c r="N400" s="168"/>
      <c r="O400" s="168"/>
      <c r="P400" s="168"/>
      <c r="Q400" s="168"/>
      <c r="R400" s="168"/>
      <c r="S400" s="168"/>
      <c r="T400" s="168"/>
      <c r="U400" s="168"/>
      <c r="V400" s="76"/>
      <c r="W400" s="295"/>
    </row>
    <row r="401" spans="1:29" s="64" customFormat="1" x14ac:dyDescent="0.2">
      <c r="A401" s="72"/>
      <c r="B401" s="114"/>
      <c r="C401" s="101" t="s">
        <v>23</v>
      </c>
      <c r="D401" s="67"/>
      <c r="E401" s="124" t="s">
        <v>649</v>
      </c>
      <c r="F401" s="125"/>
      <c r="G401" s="334"/>
      <c r="H401" s="168"/>
      <c r="I401" s="168"/>
      <c r="J401" s="168"/>
      <c r="K401" s="168"/>
      <c r="L401" s="168"/>
      <c r="M401" s="168"/>
      <c r="N401" s="168"/>
      <c r="O401" s="168"/>
      <c r="P401" s="168"/>
      <c r="Q401" s="168"/>
      <c r="R401" s="168"/>
      <c r="S401" s="168"/>
      <c r="T401" s="168"/>
      <c r="U401" s="168"/>
      <c r="V401" s="76"/>
      <c r="W401" s="295"/>
    </row>
    <row r="402" spans="1:29" s="64" customFormat="1" x14ac:dyDescent="0.2">
      <c r="A402" s="72"/>
      <c r="B402" s="114"/>
      <c r="C402" s="101" t="s">
        <v>22</v>
      </c>
      <c r="D402" s="67"/>
      <c r="E402" s="124" t="s">
        <v>650</v>
      </c>
      <c r="F402" s="125"/>
      <c r="G402" s="334"/>
      <c r="H402" s="168"/>
      <c r="I402" s="168"/>
      <c r="J402" s="168"/>
      <c r="K402" s="168"/>
      <c r="L402" s="168"/>
      <c r="M402" s="168"/>
      <c r="N402" s="168"/>
      <c r="O402" s="168"/>
      <c r="P402" s="168"/>
      <c r="Q402" s="168"/>
      <c r="R402" s="168"/>
      <c r="S402" s="168"/>
      <c r="T402" s="168"/>
      <c r="U402" s="168"/>
      <c r="V402" s="76"/>
      <c r="W402" s="295"/>
    </row>
    <row r="403" spans="1:29" s="64" customFormat="1" x14ac:dyDescent="0.2">
      <c r="A403" s="72"/>
      <c r="B403" s="127">
        <v>1</v>
      </c>
      <c r="C403" s="122" t="s">
        <v>238</v>
      </c>
      <c r="D403" s="99" t="s">
        <v>239</v>
      </c>
      <c r="E403" s="111"/>
      <c r="F403" s="113">
        <f>E403*B403</f>
        <v>0</v>
      </c>
      <c r="G403" s="334"/>
      <c r="H403" s="168"/>
      <c r="I403" s="168"/>
      <c r="J403" s="168"/>
      <c r="K403" s="168"/>
      <c r="L403" s="168"/>
      <c r="M403" s="168"/>
      <c r="N403" s="168"/>
      <c r="O403" s="168"/>
      <c r="P403" s="168"/>
      <c r="Q403" s="168"/>
      <c r="R403" s="168"/>
      <c r="S403" s="168"/>
      <c r="T403" s="168"/>
      <c r="U403" s="168"/>
      <c r="V403" s="76"/>
      <c r="W403" s="295"/>
    </row>
    <row r="404" spans="1:29" s="64" customFormat="1" x14ac:dyDescent="0.2">
      <c r="A404" s="72"/>
      <c r="B404" s="114"/>
      <c r="C404" s="101" t="s">
        <v>23</v>
      </c>
      <c r="D404" s="67">
        <v>14660</v>
      </c>
      <c r="E404" s="84"/>
      <c r="F404" s="70"/>
      <c r="G404" s="334"/>
      <c r="H404" s="168"/>
      <c r="I404" s="168"/>
      <c r="J404" s="168"/>
      <c r="K404" s="168"/>
      <c r="L404" s="168"/>
      <c r="M404" s="168"/>
      <c r="N404" s="168"/>
      <c r="O404" s="168"/>
      <c r="P404" s="168"/>
      <c r="Q404" s="168"/>
      <c r="R404" s="168"/>
      <c r="S404" s="168"/>
      <c r="T404" s="168"/>
      <c r="U404" s="168"/>
      <c r="V404" s="76"/>
      <c r="W404" s="295"/>
    </row>
    <row r="405" spans="1:29" s="64" customFormat="1" x14ac:dyDescent="0.2">
      <c r="A405" s="72"/>
      <c r="B405" s="114"/>
      <c r="C405" s="101" t="s">
        <v>22</v>
      </c>
      <c r="D405" s="67"/>
      <c r="E405" s="84"/>
      <c r="F405" s="70"/>
      <c r="G405" s="334"/>
      <c r="H405" s="168"/>
      <c r="I405" s="168"/>
      <c r="J405" s="168"/>
      <c r="K405" s="168"/>
      <c r="L405" s="168"/>
      <c r="M405" s="168"/>
      <c r="N405" s="168"/>
      <c r="O405" s="168"/>
      <c r="P405" s="168"/>
      <c r="Q405" s="168"/>
      <c r="R405" s="168"/>
      <c r="S405" s="168"/>
      <c r="T405" s="168"/>
      <c r="U405" s="168"/>
      <c r="V405" s="76"/>
      <c r="W405" s="295"/>
    </row>
    <row r="406" spans="1:29" s="64" customFormat="1" x14ac:dyDescent="0.2">
      <c r="A406" s="59"/>
      <c r="B406" s="61"/>
      <c r="C406" s="59"/>
      <c r="D406" s="61"/>
      <c r="E406" s="63"/>
      <c r="F406" s="63"/>
      <c r="G406" s="334"/>
      <c r="H406" s="168"/>
      <c r="I406" s="168"/>
      <c r="J406" s="168"/>
      <c r="K406" s="168"/>
      <c r="L406" s="168"/>
      <c r="M406" s="168"/>
      <c r="N406" s="168"/>
      <c r="O406" s="168"/>
      <c r="P406" s="168"/>
      <c r="Q406" s="168"/>
      <c r="R406" s="168"/>
      <c r="S406" s="168"/>
      <c r="T406" s="168"/>
      <c r="U406" s="168"/>
      <c r="V406" s="76"/>
      <c r="W406" s="295"/>
    </row>
    <row r="407" spans="1:29" s="343" customFormat="1" x14ac:dyDescent="0.2">
      <c r="A407" s="341"/>
      <c r="B407" s="342"/>
      <c r="C407" s="341"/>
      <c r="D407" s="342"/>
      <c r="E407" s="33"/>
      <c r="F407" s="300"/>
      <c r="G407" s="334"/>
      <c r="H407" s="168"/>
      <c r="I407" s="168"/>
      <c r="J407" s="168"/>
      <c r="K407" s="168"/>
      <c r="L407" s="168"/>
      <c r="M407" s="168"/>
      <c r="N407" s="168"/>
      <c r="O407" s="168"/>
      <c r="P407" s="168"/>
      <c r="Q407" s="168"/>
      <c r="R407" s="168"/>
      <c r="S407" s="168"/>
      <c r="T407" s="168"/>
      <c r="U407" s="168"/>
      <c r="V407" s="76"/>
      <c r="W407" s="295"/>
      <c r="X407" s="64"/>
      <c r="Y407" s="64"/>
      <c r="Z407" s="64"/>
      <c r="AA407" s="64"/>
      <c r="AB407" s="64"/>
      <c r="AC407" s="64"/>
    </row>
    <row r="408" spans="1:29" x14ac:dyDescent="0.2">
      <c r="A408" s="50"/>
      <c r="G408" s="87"/>
    </row>
    <row r="409" spans="1:29" s="37" customFormat="1" x14ac:dyDescent="0.2">
      <c r="A409" s="50"/>
      <c r="B409" s="38"/>
      <c r="C409" s="50" t="s">
        <v>200</v>
      </c>
      <c r="D409" s="54"/>
      <c r="E409" s="38"/>
      <c r="F409" s="38"/>
      <c r="G409" s="76"/>
      <c r="H409" s="168"/>
      <c r="I409" s="168"/>
      <c r="J409" s="168"/>
      <c r="K409" s="168"/>
      <c r="L409" s="168"/>
      <c r="M409" s="168"/>
      <c r="N409" s="168"/>
      <c r="O409" s="168"/>
      <c r="P409" s="168"/>
      <c r="Q409" s="168"/>
      <c r="R409" s="168"/>
      <c r="S409" s="168"/>
      <c r="T409" s="168"/>
      <c r="U409" s="168"/>
      <c r="V409" s="76"/>
      <c r="W409" s="76"/>
      <c r="X409" s="58"/>
      <c r="Y409" s="58"/>
      <c r="Z409" s="58"/>
      <c r="AA409" s="58"/>
      <c r="AB409" s="58"/>
      <c r="AC409" s="58"/>
    </row>
    <row r="410" spans="1:29" s="34" customFormat="1" x14ac:dyDescent="0.2">
      <c r="A410" s="50"/>
      <c r="B410" s="38"/>
      <c r="C410" s="52" t="s">
        <v>210</v>
      </c>
      <c r="D410" s="35"/>
      <c r="E410" s="35"/>
      <c r="G410" s="76"/>
      <c r="H410" s="168"/>
      <c r="I410" s="168"/>
      <c r="J410" s="168"/>
      <c r="K410" s="168"/>
      <c r="L410" s="168"/>
      <c r="M410" s="168"/>
      <c r="N410" s="168"/>
      <c r="O410" s="168"/>
      <c r="P410" s="168"/>
      <c r="Q410" s="168"/>
      <c r="R410" s="168"/>
      <c r="S410" s="168"/>
      <c r="T410" s="168"/>
      <c r="U410" s="168"/>
      <c r="V410" s="76"/>
      <c r="W410" s="76"/>
      <c r="X410" s="76"/>
      <c r="Y410" s="76"/>
      <c r="Z410" s="76"/>
      <c r="AA410" s="76"/>
      <c r="AB410" s="76"/>
      <c r="AC410" s="76"/>
    </row>
    <row r="411" spans="1:29" x14ac:dyDescent="0.2">
      <c r="A411" s="50"/>
      <c r="B411" s="38"/>
      <c r="C411" s="37"/>
      <c r="D411" s="38"/>
      <c r="E411" s="53"/>
      <c r="F411" s="53"/>
      <c r="G411" s="169"/>
    </row>
    <row r="412" spans="1:29" x14ac:dyDescent="0.2">
      <c r="A412" s="37"/>
      <c r="B412" s="38"/>
      <c r="C412" s="50" t="s">
        <v>4</v>
      </c>
      <c r="D412" s="54"/>
      <c r="E412" s="53"/>
      <c r="F412" s="53"/>
      <c r="G412" s="169"/>
    </row>
    <row r="413" spans="1:29" x14ac:dyDescent="0.2">
      <c r="A413" s="29"/>
      <c r="C413" s="30"/>
      <c r="D413" s="33"/>
      <c r="E413" s="32"/>
      <c r="F413" s="32"/>
      <c r="G413" s="169"/>
    </row>
    <row r="414" spans="1:29" x14ac:dyDescent="0.2">
      <c r="C414" s="173"/>
      <c r="D414" s="296"/>
      <c r="E414" s="235"/>
      <c r="F414" s="174"/>
      <c r="G414" s="169"/>
    </row>
    <row r="415" spans="1:29" x14ac:dyDescent="0.2">
      <c r="A415" s="29"/>
      <c r="D415" s="33"/>
      <c r="G415" s="169"/>
    </row>
    <row r="416" spans="1:29" x14ac:dyDescent="0.2">
      <c r="A416" s="251"/>
      <c r="B416" s="252"/>
      <c r="C416" s="185" t="s">
        <v>168</v>
      </c>
      <c r="D416" s="229"/>
      <c r="E416" s="288"/>
      <c r="F416" s="253">
        <f>SUM(F36:F415)</f>
        <v>0</v>
      </c>
      <c r="G416" s="169"/>
    </row>
    <row r="417" spans="1:7" x14ac:dyDescent="0.2">
      <c r="A417" s="251"/>
      <c r="B417" s="252"/>
      <c r="C417" s="185"/>
      <c r="D417" s="229"/>
      <c r="E417" s="288"/>
      <c r="F417" s="254"/>
      <c r="G417" s="169"/>
    </row>
    <row r="418" spans="1:7" x14ac:dyDescent="0.2">
      <c r="A418" s="251"/>
      <c r="B418" s="252"/>
      <c r="C418" s="255" t="s">
        <v>199</v>
      </c>
      <c r="D418" s="229"/>
      <c r="E418" s="288"/>
      <c r="F418" s="253">
        <f>F416*0.19</f>
        <v>0</v>
      </c>
      <c r="G418" s="169"/>
    </row>
    <row r="419" spans="1:7" x14ac:dyDescent="0.2">
      <c r="A419" s="251"/>
      <c r="B419" s="252"/>
      <c r="C419" s="185"/>
      <c r="D419" s="229"/>
      <c r="E419" s="288"/>
      <c r="F419" s="254"/>
      <c r="G419" s="169"/>
    </row>
    <row r="420" spans="1:7" ht="13.5" thickBot="1" x14ac:dyDescent="0.25">
      <c r="A420" s="251"/>
      <c r="B420" s="252"/>
      <c r="C420" s="185" t="s">
        <v>169</v>
      </c>
      <c r="D420" s="229"/>
      <c r="E420" s="288"/>
      <c r="F420" s="256">
        <f>F416+F418</f>
        <v>0</v>
      </c>
      <c r="G420" s="169"/>
    </row>
    <row r="421" spans="1:7" ht="13.5" thickTop="1" x14ac:dyDescent="0.2"/>
  </sheetData>
  <sheetProtection algorithmName="SHA-512" hashValue="pQFgbE4RPHnm3KA4HwZ7+7xd8pjlYALfLXzTH7zgN1izM3NdHD8lE2FN1fD5DitbPx6aBKIVJdtOa6D5C+19Lw==" saltValue="LyNkDoAp8sh3ZP5UjY+LMg==" spinCount="100000" sheet="1" objects="1" scenarios="1" selectLockedCells="1"/>
  <mergeCells count="3">
    <mergeCell ref="B2:C3"/>
    <mergeCell ref="B4:C5"/>
    <mergeCell ref="B6:C7"/>
  </mergeCells>
  <pageMargins left="0.78740157480314965" right="0.39370078740157483" top="0.98425196850393704" bottom="0.98425196850393704" header="0.51181102362204722" footer="0.51181102362204722"/>
  <pageSetup paperSize="9" scale="97" orientation="portrait" horizontalDpi="4294967292" verticalDpi="300" r:id="rId1"/>
  <headerFooter alignWithMargins="0">
    <oddFooter>&amp;L&amp;8KUBUS GmbH 
&amp;KFF0000Alle Rechte der Verwertung für diese LB, gleich welcher Form und welchem Verfahren, sind uns vorbehalten.&amp;C&amp;8Leistungsbeschreibung TSF-W SH-4 - Los 2: Feuerwehrtechnische Beladung
&amp;R&amp;8Seite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20</vt:i4>
      </vt:variant>
    </vt:vector>
  </HeadingPairs>
  <TitlesOfParts>
    <vt:vector size="31" baseType="lpstr">
      <vt:lpstr>Vorbemerkungen</vt:lpstr>
      <vt:lpstr>Beladung Fhrz. 1</vt:lpstr>
      <vt:lpstr>Beladung Fhrz. 2</vt:lpstr>
      <vt:lpstr>Beladung Fhrz. 3</vt:lpstr>
      <vt:lpstr>Beladung Fhrz. 4</vt:lpstr>
      <vt:lpstr>Beladung Fhrz. 5</vt:lpstr>
      <vt:lpstr>Beladung Fhrz. 6</vt:lpstr>
      <vt:lpstr>Beladung Fhrz. 7</vt:lpstr>
      <vt:lpstr>Beladung Fhrz. 8</vt:lpstr>
      <vt:lpstr>TS</vt:lpstr>
      <vt:lpstr>Zusammenstellung</vt:lpstr>
      <vt:lpstr>'Beladung Fhrz. 1'!Druckbereich</vt:lpstr>
      <vt:lpstr>'Beladung Fhrz. 2'!Druckbereich</vt:lpstr>
      <vt:lpstr>'Beladung Fhrz. 3'!Druckbereich</vt:lpstr>
      <vt:lpstr>'Beladung Fhrz. 4'!Druckbereich</vt:lpstr>
      <vt:lpstr>'Beladung Fhrz. 5'!Druckbereich</vt:lpstr>
      <vt:lpstr>'Beladung Fhrz. 6'!Druckbereich</vt:lpstr>
      <vt:lpstr>'Beladung Fhrz. 7'!Druckbereich</vt:lpstr>
      <vt:lpstr>'Beladung Fhrz. 8'!Druckbereich</vt:lpstr>
      <vt:lpstr>TS!Druckbereich</vt:lpstr>
      <vt:lpstr>Vorbemerkungen!Druckbereich</vt:lpstr>
      <vt:lpstr>Zusammenstellung!Druckbereich</vt:lpstr>
      <vt:lpstr>'Beladung Fhrz. 1'!Drucktitel</vt:lpstr>
      <vt:lpstr>'Beladung Fhrz. 2'!Drucktitel</vt:lpstr>
      <vt:lpstr>'Beladung Fhrz. 3'!Drucktitel</vt:lpstr>
      <vt:lpstr>'Beladung Fhrz. 4'!Drucktitel</vt:lpstr>
      <vt:lpstr>'Beladung Fhrz. 5'!Drucktitel</vt:lpstr>
      <vt:lpstr>'Beladung Fhrz. 6'!Drucktitel</vt:lpstr>
      <vt:lpstr>'Beladung Fhrz. 7'!Drucktitel</vt:lpstr>
      <vt:lpstr>'Beladung Fhrz. 8'!Drucktitel</vt:lpstr>
      <vt:lpstr>TS!Drucktitel</vt:lpstr>
    </vt:vector>
  </TitlesOfParts>
  <Company>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Heiko Dübel (KUBUS - Kommunalberatung und Service GmbH</cp:lastModifiedBy>
  <cp:lastPrinted>2015-11-12T13:35:48Z</cp:lastPrinted>
  <dcterms:created xsi:type="dcterms:W3CDTF">1997-11-17T07:50:11Z</dcterms:created>
  <dcterms:modified xsi:type="dcterms:W3CDTF">2026-07-21T19:53:33Z</dcterms:modified>
</cp:coreProperties>
</file>